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SStudwood/Desktop/OCMP-22-E0001 Covid-19 Mobile and Fixed Testing Solutions/OCMP-E0001 RFP Documents/"/>
    </mc:Choice>
  </mc:AlternateContent>
  <xr:revisionPtr revIDLastSave="0" documentId="8_{7962B30B-F09B-4A46-B4B1-589BCCBF9626}" xr6:coauthVersionLast="47" xr6:coauthVersionMax="47" xr10:uidLastSave="{00000000-0000-0000-0000-000000000000}"/>
  <bookViews>
    <workbookView xWindow="40140" yWindow="2260" windowWidth="20500" windowHeight="14000" activeTab="1" xr2:uid="{F8A48879-64C5-4516-8933-866D9FD12BFA}"/>
  </bookViews>
  <sheets>
    <sheet name="A-Pricing Instructions" sheetId="12" r:id="rId1"/>
    <sheet name="B-Price" sheetId="10" r:id="rId2"/>
    <sheet name="C- Signature Page"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2" i="10" l="1"/>
  <c r="D82" i="10" s="1"/>
  <c r="B74" i="10"/>
  <c r="D74" i="10" s="1"/>
  <c r="D65" i="10"/>
  <c r="D64" i="10"/>
  <c r="D63" i="10"/>
  <c r="D38" i="10"/>
  <c r="D37" i="10"/>
  <c r="D36" i="10"/>
  <c r="D11" i="10"/>
  <c r="D10" i="10"/>
  <c r="D9" i="10"/>
  <c r="B55" i="10"/>
  <c r="D55" i="10" s="1"/>
  <c r="B47" i="10"/>
  <c r="D47" i="10" s="1"/>
  <c r="B28" i="10"/>
  <c r="D28" i="10" s="1"/>
  <c r="B20" i="10"/>
  <c r="D20" i="10" s="1"/>
  <c r="D66" i="10" l="1"/>
  <c r="D39" i="10"/>
  <c r="D57" i="10" s="1"/>
  <c r="E7" i="11" s="1"/>
  <c r="D84" i="10"/>
  <c r="E8" i="11" s="1"/>
  <c r="D12" i="10" l="1"/>
  <c r="D30" i="10" s="1"/>
  <c r="E6" i="11" s="1"/>
  <c r="E9" i="11" s="1"/>
</calcChain>
</file>

<file path=xl/sharedStrings.xml><?xml version="1.0" encoding="utf-8"?>
<sst xmlns="http://schemas.openxmlformats.org/spreadsheetml/2006/main" count="72" uniqueCount="41">
  <si>
    <t>Invitation for Bids</t>
  </si>
  <si>
    <t>Solicitation Number:</t>
  </si>
  <si>
    <t>Year</t>
  </si>
  <si>
    <t>Submitted by:</t>
  </si>
  <si>
    <t>Bidder:</t>
  </si>
  <si>
    <t>Bidder Name (please print or type)</t>
  </si>
  <si>
    <t>By:</t>
  </si>
  <si>
    <t>Signature of Authorized Representative</t>
  </si>
  <si>
    <t>Printed Name:</t>
  </si>
  <si>
    <t>Printed Name</t>
  </si>
  <si>
    <t>Title:</t>
  </si>
  <si>
    <t xml:space="preserve">Title </t>
  </si>
  <si>
    <t>Date:</t>
  </si>
  <si>
    <t xml:space="preserve">Date </t>
  </si>
  <si>
    <t>Address</t>
  </si>
  <si>
    <t>Company Address</t>
  </si>
  <si>
    <t>Amount</t>
  </si>
  <si>
    <t>Mobile Testing Solutions RFP Attachment B</t>
  </si>
  <si>
    <t>Option Period 1</t>
  </si>
  <si>
    <t>To assist Offerors in the preparation of their Financial Proposals  and to comply with the requirements of this solicitation, Financial Proposal Pricing Instructions and a Price Form have been prepared. Offerors shall submit their Financial Proposal on the Price Form in accordance with the instructions specified herein. Do not alter the Form or the  Form may be rejected. The Form is to be signed and dated, where requested, by an individual who is authorized to bind the Offeror to the prices entered on the Form.</t>
  </si>
  <si>
    <t>Unit</t>
  </si>
  <si>
    <t>Per Unit Rate</t>
  </si>
  <si>
    <t>Price per test for up to 10,000 tests adminstered per month</t>
  </si>
  <si>
    <t>Price per test for 10,001-15,000 tests adminsitered per month</t>
  </si>
  <si>
    <t>Price per tests for 15,001 or more tests adminstered per month</t>
  </si>
  <si>
    <t>Estimated Units</t>
  </si>
  <si>
    <t>Extended Price</t>
  </si>
  <si>
    <t xml:space="preserve"> Contract Year 1</t>
  </si>
  <si>
    <t>Tests</t>
  </si>
  <si>
    <t>Contractor Deployable Assets (List Offered Modes and Deployment Price Per Each)</t>
  </si>
  <si>
    <t>Weighted Price Per Test Subtotal</t>
  </si>
  <si>
    <t>Contractor Redeployed Assets (List Offered Modes and Redeployment Price Per Each)</t>
  </si>
  <si>
    <t>Contract Year 1 Subtotal</t>
  </si>
  <si>
    <t>Option Period 1 Subtotal</t>
  </si>
  <si>
    <t>Option Period 2</t>
  </si>
  <si>
    <t>Total Evaluated Proposal Price</t>
  </si>
  <si>
    <t>Contract Year 1</t>
  </si>
  <si>
    <t>Option Period 2 Subtotal</t>
  </si>
  <si>
    <t>Averaged Price Per Contractor Deployable Asset Subtotal</t>
  </si>
  <si>
    <t>Averaged Price Per Contractor Redeployed Asset Subtotal</t>
  </si>
  <si>
    <t>This Financial Proposal Form is used to calculate the Offeror’s TOTAL EVALUATED PROPOSAL PRICE. Follow these instructions carefully when completing your Price Form:
A)        All Unit and Extended Prices must be clearly entered in dollars and cents, e.g., $24.15. Make your decimal points clear and distinct.
B)        All Unit Prices must be the actual price per unit the State will pay for the specific item or service identified in this RFP and may not be contingent on any other factor or condition in any manner.
C)        All calculations shall be rounded to the nearest cent, e.g., .344 shall be .34 and .345 shall be .35.
D)        Any goods or services required through this RFP and proposed by the vendor at No Cost to the State must be clearly entered in the Unit Price, if appropriate, and Extended Price with $0.00.
E)         Every blank in this Price Form shall be filled in. Any changes or corrections made to the Price Form by the Offeror prior to submission shall be initialed and dated.
F)         Except as instructed on the Price Form, nothing shall be entered on or attached to the Price Form that alters or proposes conditions or contingencies on the prices. Alterations and/or conditions may render the Proposal not responsive.
G)        It is imperative that the prices included on the Price Form have been entered correctly and calculated accurately by the Offeror  and that the respective total prices agree with the entries on the Price Form. 
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Price Form.
I)          All prices entered in this form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J)         Unless indicated elsewhere in the RFP, sample amounts used for calculations on the  Price Form are estimates for evaluation purposes only. The Department does not guarantee a minimum or maximum number of units or usage in the performance of the Contract.
K)        Failure to adhere to any of these instructions may result in the Financial Proposal being rejected.
L)         Offeror wil enter its price per test at the given volumes, its price per Contractor Deployable Asset, and its price per redeployed Contractor Deployable Asset where indicated in Column B of Tab B-Price for Contract Year 1, Option Period 1, and Option Period 2.
M) The price per tests volumes will be multiplied by the number of estimated tests, by a weighted factor of .25, .50 and .25 for the up to 10,000 tests per month, 10,000-15,000 tests per month, and over 15,000 tests per month volumes respectively and then by 12 or 6 according to the number of months in the pricing period to arrive Weighted Price Per Test subtotal in cells D12, D39, and D66.  
 N) The price per Contractor Deployable Asset represents the price the Contractor will be paid for initiating a Contractor Deployable Asset. The Contractor is to describe its offered types of Deployable Assets for each contract period, listing the initiation price for deploying each where indicated in Column B. The prices for each asset will be average and mulitplied by 5 to arrive at the Average Price Per Contractor Deployable Asset Subtotals in cells D20, D47, and D74. Likewise, the contractor's price for redeploying a Contractor Deployable Asset will be averaged and subtotaled in cells D28, D55, and D82. These subtotals for each contract period will be added to arrive for the total contract period price in cells  D30, D57, and D84. These subtotals will be added together on Tab C- Signature Page in cell F9.  The Offeror’s Total Evaluated Proposal Price will populate in cell F9 of Tab C in the “Attachment B: COVID-19 Mobile Testing Solutions” Excel spreadsheet based on the Offeror's pricing in Tab B. The price in this cell will determine the ranking of an Offeror’s Financial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</si>
</sst>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4" formatCode="_(&quot;$&quot;* #,##0.00_);_(&quot;$&quot;* \(#,##0.00\);_(&quot;$&quot;* &quot;-&quot;??_);_(@_)"/>
    <numFmt numFmtId="164" formatCode="_(&quot;$&quot;* #,##0_);_(&quot;$&quot;* \(#,##0\);_(&quot;$&quot;* &quot;-&quot;??_);_(@_)"/>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3" fillId="0" borderId="1" xfId="0" applyFont="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0" xfId="0" applyFont="1"/>
    <xf numFmtId="0" fontId="4" fillId="0" borderId="0" xfId="0" applyFont="1" applyAlignment="1">
      <alignment horizontal="left" vertical="center" wrapText="1"/>
    </xf>
    <xf numFmtId="0" fontId="0" fillId="0" borderId="0" xfId="0" applyAlignment="1">
      <alignment horizontal="left" vertical="top" wrapText="1"/>
    </xf>
    <xf numFmtId="0" fontId="0" fillId="0" borderId="1" xfId="0" applyBorder="1"/>
    <xf numFmtId="0" fontId="0" fillId="0" borderId="0" xfId="0" applyAlignment="1">
      <alignment horizontal="centerContinuous"/>
    </xf>
    <xf numFmtId="0" fontId="4" fillId="0" borderId="1" xfId="0" applyFont="1" applyBorder="1" applyAlignment="1">
      <alignment horizontal="centerContinuous" vertical="center" wrapText="1"/>
    </xf>
    <xf numFmtId="0" fontId="0" fillId="0" borderId="4" xfId="0" applyBorder="1" applyAlignment="1">
      <alignment horizontal="centerContinuous"/>
    </xf>
    <xf numFmtId="0" fontId="0" fillId="0" borderId="5" xfId="0" applyBorder="1" applyAlignment="1">
      <alignment horizontal="centerContinuous"/>
    </xf>
    <xf numFmtId="0" fontId="0" fillId="0" borderId="1" xfId="0" applyBorder="1" applyAlignment="1">
      <alignment horizontal="centerContinuous"/>
    </xf>
    <xf numFmtId="0" fontId="2" fillId="2" borderId="1" xfId="0" applyFont="1" applyFill="1" applyBorder="1" applyAlignment="1">
      <alignment horizontal="centerContinuous"/>
    </xf>
    <xf numFmtId="164" fontId="2" fillId="2" borderId="1" xfId="0" applyNumberFormat="1" applyFont="1" applyFill="1" applyBorder="1" applyAlignment="1">
      <alignment horizontal="centerContinuous"/>
    </xf>
    <xf numFmtId="164" fontId="0" fillId="3" borderId="2" xfId="0" applyNumberFormat="1" applyFill="1" applyBorder="1" applyAlignment="1" applyProtection="1">
      <protection locked="0"/>
    </xf>
    <xf numFmtId="0" fontId="0" fillId="4" borderId="4" xfId="0" applyFill="1" applyBorder="1" applyAlignment="1">
      <alignment horizontal="centerContinuous"/>
    </xf>
    <xf numFmtId="0" fontId="0" fillId="4" borderId="5" xfId="0" applyFill="1" applyBorder="1" applyAlignment="1">
      <alignment horizontal="centerContinuous"/>
    </xf>
    <xf numFmtId="0" fontId="3" fillId="0" borderId="3" xfId="0" applyFont="1" applyBorder="1" applyAlignment="1">
      <alignment vertical="center" wrapText="1"/>
    </xf>
    <xf numFmtId="0" fontId="5" fillId="4" borderId="3" xfId="0" applyFont="1" applyFill="1" applyBorder="1" applyAlignment="1">
      <alignment horizontal="centerContinuous" vertical="center" wrapText="1"/>
    </xf>
    <xf numFmtId="0" fontId="5" fillId="4" borderId="4" xfId="0" applyFont="1" applyFill="1" applyBorder="1" applyAlignment="1">
      <alignment horizontal="centerContinuous" vertical="center" wrapText="1"/>
    </xf>
    <xf numFmtId="0" fontId="0" fillId="4" borderId="0" xfId="0" applyFill="1"/>
    <xf numFmtId="0" fontId="0" fillId="0" borderId="0" xfId="0" applyAlignment="1">
      <alignment vertical="top" wrapText="1"/>
    </xf>
    <xf numFmtId="0" fontId="0" fillId="4" borderId="10" xfId="0" applyFill="1" applyBorder="1"/>
    <xf numFmtId="0" fontId="0" fillId="4" borderId="11" xfId="0" applyFill="1" applyBorder="1"/>
    <xf numFmtId="0" fontId="0" fillId="4" borderId="0" xfId="0" applyFill="1" applyBorder="1"/>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left" vertical="center"/>
    </xf>
    <xf numFmtId="164" fontId="0" fillId="3" borderId="7" xfId="0" applyNumberFormat="1" applyFill="1" applyBorder="1" applyAlignment="1" applyProtection="1">
      <protection locked="0"/>
    </xf>
    <xf numFmtId="165" fontId="1" fillId="4" borderId="0" xfId="1" applyNumberFormat="1" applyFont="1" applyFill="1" applyBorder="1" applyAlignment="1"/>
    <xf numFmtId="0" fontId="0" fillId="0" borderId="14" xfId="0" applyBorder="1"/>
    <xf numFmtId="164" fontId="0" fillId="3" borderId="10" xfId="0" applyNumberFormat="1" applyFill="1" applyBorder="1" applyAlignment="1" applyProtection="1">
      <protection locked="0"/>
    </xf>
    <xf numFmtId="165" fontId="1" fillId="2" borderId="0" xfId="1" applyNumberFormat="1" applyFont="1" applyFill="1" applyBorder="1" applyAlignment="1"/>
    <xf numFmtId="42" fontId="1" fillId="4" borderId="2" xfId="1" applyNumberFormat="1" applyFont="1" applyFill="1" applyBorder="1" applyAlignment="1"/>
    <xf numFmtId="3" fontId="1" fillId="4" borderId="2" xfId="1" applyNumberFormat="1" applyFont="1" applyFill="1" applyBorder="1" applyAlignment="1"/>
    <xf numFmtId="0" fontId="0" fillId="5" borderId="1" xfId="0" applyFill="1" applyBorder="1"/>
    <xf numFmtId="164" fontId="0" fillId="5" borderId="1" xfId="0" applyNumberFormat="1" applyFill="1" applyBorder="1" applyAlignment="1" applyProtection="1">
      <alignment horizontal="center"/>
      <protection locked="0"/>
    </xf>
    <xf numFmtId="164" fontId="1" fillId="5" borderId="14" xfId="1" applyNumberFormat="1" applyFont="1" applyFill="1" applyBorder="1" applyAlignment="1"/>
    <xf numFmtId="0" fontId="0" fillId="5" borderId="2" xfId="0" applyFill="1" applyBorder="1"/>
    <xf numFmtId="164" fontId="0" fillId="5" borderId="2" xfId="0" applyNumberFormat="1" applyFill="1" applyBorder="1" applyAlignment="1" applyProtection="1">
      <alignment horizontal="center"/>
      <protection locked="0"/>
    </xf>
    <xf numFmtId="37" fontId="1" fillId="5" borderId="15" xfId="1" applyNumberFormat="1" applyFont="1" applyFill="1" applyBorder="1" applyAlignment="1"/>
    <xf numFmtId="0" fontId="2" fillId="2" borderId="14" xfId="0" applyFont="1" applyFill="1" applyBorder="1"/>
    <xf numFmtId="164" fontId="0" fillId="2" borderId="14" xfId="0" applyNumberFormat="1" applyFill="1" applyBorder="1" applyAlignment="1" applyProtection="1">
      <protection locked="0"/>
    </xf>
    <xf numFmtId="165" fontId="1" fillId="2" borderId="14" xfId="1" applyNumberFormat="1" applyFont="1" applyFill="1" applyBorder="1" applyAlignment="1"/>
    <xf numFmtId="0" fontId="0" fillId="0" borderId="0" xfId="0" applyFill="1" applyBorder="1"/>
    <xf numFmtId="164" fontId="0" fillId="0" borderId="0" xfId="0" applyNumberFormat="1" applyFill="1" applyBorder="1" applyAlignment="1" applyProtection="1">
      <alignment horizontal="center"/>
      <protection locked="0"/>
    </xf>
    <xf numFmtId="37" fontId="1" fillId="0" borderId="0" xfId="1" applyNumberFormat="1" applyFont="1" applyFill="1" applyBorder="1" applyAlignment="1"/>
    <xf numFmtId="164" fontId="1" fillId="0" borderId="0" xfId="1" applyNumberFormat="1" applyFont="1" applyFill="1" applyBorder="1" applyAlignment="1"/>
    <xf numFmtId="0" fontId="0" fillId="0" borderId="0" xfId="0" applyBorder="1"/>
    <xf numFmtId="164" fontId="0" fillId="0" borderId="0" xfId="0" applyNumberFormat="1" applyFill="1" applyBorder="1" applyAlignment="1" applyProtection="1">
      <protection locked="0"/>
    </xf>
    <xf numFmtId="164" fontId="0" fillId="5" borderId="1" xfId="0" applyNumberFormat="1" applyFill="1" applyBorder="1" applyAlignment="1" applyProtection="1">
      <protection locked="0"/>
    </xf>
    <xf numFmtId="165" fontId="1" fillId="5" borderId="1" xfId="1" applyNumberFormat="1" applyFont="1" applyFill="1" applyBorder="1" applyAlignment="1"/>
    <xf numFmtId="5" fontId="1" fillId="5" borderId="1" xfId="1" applyNumberFormat="1" applyFont="1" applyFill="1" applyBorder="1" applyAlignment="1"/>
    <xf numFmtId="0" fontId="0" fillId="0" borderId="2" xfId="0" applyBorder="1"/>
    <xf numFmtId="37" fontId="1" fillId="5" borderId="1" xfId="1" applyNumberFormat="1" applyFont="1" applyFill="1" applyBorder="1" applyAlignment="1"/>
    <xf numFmtId="164" fontId="1" fillId="5" borderId="1" xfId="1" applyNumberFormat="1" applyFont="1" applyFill="1" applyBorder="1" applyAlignment="1"/>
    <xf numFmtId="164" fontId="1" fillId="4" borderId="0" xfId="1" applyNumberFormat="1" applyFont="1" applyFill="1" applyBorder="1" applyAlignment="1"/>
    <xf numFmtId="164" fontId="0" fillId="4" borderId="0" xfId="0" applyNumberFormat="1" applyFill="1" applyBorder="1" applyAlignment="1" applyProtection="1">
      <protection locked="0"/>
    </xf>
    <xf numFmtId="0" fontId="2" fillId="6" borderId="16" xfId="0" applyFont="1" applyFill="1" applyBorder="1"/>
    <xf numFmtId="164" fontId="0" fillId="6" borderId="17" xfId="0" applyNumberFormat="1" applyFill="1" applyBorder="1" applyAlignment="1" applyProtection="1">
      <protection locked="0"/>
    </xf>
    <xf numFmtId="164" fontId="1" fillId="6" borderId="17" xfId="1" applyNumberFormat="1" applyFont="1" applyFill="1" applyBorder="1" applyAlignment="1"/>
    <xf numFmtId="5" fontId="0" fillId="6" borderId="18" xfId="0" applyNumberFormat="1" applyFill="1" applyBorder="1"/>
    <xf numFmtId="0" fontId="0" fillId="0" borderId="1" xfId="0" applyBorder="1" applyAlignment="1">
      <alignment horizontal="center"/>
    </xf>
    <xf numFmtId="0" fontId="0" fillId="0" borderId="0" xfId="0" applyProtection="1">
      <protection locked="0"/>
    </xf>
    <xf numFmtId="0" fontId="5" fillId="0" borderId="1" xfId="0" applyFont="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wrapText="1"/>
    </xf>
    <xf numFmtId="0" fontId="0" fillId="0" borderId="6" xfId="0" applyBorder="1" applyAlignment="1" applyProtection="1">
      <alignment horizontal="left"/>
      <protection locked="0"/>
    </xf>
    <xf numFmtId="164" fontId="1" fillId="0" borderId="1" xfId="1" applyNumberFormat="1" applyFont="1" applyBorder="1" applyAlignment="1">
      <alignment horizontal="left" wrapText="1"/>
    </xf>
    <xf numFmtId="0" fontId="0" fillId="0" borderId="0" xfId="0" applyAlignment="1">
      <alignment horizontal="left" vertical="top" wrapText="1"/>
    </xf>
    <xf numFmtId="0" fontId="2" fillId="2" borderId="1" xfId="0" applyFont="1" applyFill="1" applyBorder="1" applyAlignment="1">
      <alignment horizont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37B93-1829-4349-A4DD-A457D460A7D4}">
  <dimension ref="A1:N48"/>
  <sheetViews>
    <sheetView topLeftCell="A20" workbookViewId="0">
      <selection activeCell="A9" sqref="A9:N46"/>
    </sheetView>
  </sheetViews>
  <sheetFormatPr baseColWidth="10" defaultColWidth="8.6640625" defaultRowHeight="15" x14ac:dyDescent="0.2"/>
  <cols>
    <col min="1" max="1" width="23" customWidth="1"/>
  </cols>
  <sheetData>
    <row r="1" spans="1:14" ht="42" customHeight="1" x14ac:dyDescent="0.2">
      <c r="A1" s="1" t="s">
        <v>17</v>
      </c>
      <c r="B1" s="65"/>
      <c r="C1" s="65"/>
      <c r="D1" s="65"/>
      <c r="E1" s="65"/>
      <c r="F1" s="65"/>
      <c r="G1" s="65"/>
      <c r="H1" s="65"/>
      <c r="I1" s="65"/>
      <c r="J1" s="65"/>
      <c r="K1" s="65"/>
      <c r="L1" s="65"/>
      <c r="M1" s="65"/>
      <c r="N1" s="65"/>
    </row>
    <row r="2" spans="1:14" ht="42" customHeight="1" x14ac:dyDescent="0.2">
      <c r="A2" s="1" t="s">
        <v>1</v>
      </c>
      <c r="B2" s="65"/>
      <c r="C2" s="65"/>
      <c r="D2" s="65"/>
      <c r="E2" s="65"/>
      <c r="F2" s="65"/>
      <c r="G2" s="65"/>
      <c r="H2" s="65"/>
      <c r="I2" s="65"/>
      <c r="J2" s="65"/>
      <c r="K2" s="65"/>
      <c r="L2" s="65"/>
      <c r="M2" s="65"/>
      <c r="N2" s="65"/>
    </row>
    <row r="3" spans="1:14" x14ac:dyDescent="0.2">
      <c r="A3" s="21"/>
      <c r="B3" s="21"/>
      <c r="C3" s="21"/>
      <c r="D3" s="21"/>
      <c r="E3" s="21"/>
      <c r="F3" s="21"/>
      <c r="G3" s="21"/>
      <c r="H3" s="21"/>
      <c r="I3" s="21"/>
      <c r="J3" s="21"/>
      <c r="K3" s="21"/>
      <c r="L3" s="21"/>
      <c r="M3" s="21"/>
      <c r="N3" s="21"/>
    </row>
    <row r="4" spans="1:14" ht="14.75" customHeight="1" x14ac:dyDescent="0.2">
      <c r="A4" s="66" t="s">
        <v>19</v>
      </c>
      <c r="B4" s="67"/>
      <c r="C4" s="67"/>
      <c r="D4" s="67"/>
      <c r="E4" s="67"/>
      <c r="F4" s="67"/>
      <c r="G4" s="67"/>
      <c r="H4" s="67"/>
      <c r="I4" s="67"/>
      <c r="J4" s="67"/>
      <c r="K4" s="67"/>
      <c r="L4" s="67"/>
      <c r="M4" s="67"/>
      <c r="N4" s="68"/>
    </row>
    <row r="5" spans="1:14" x14ac:dyDescent="0.2">
      <c r="A5" s="69"/>
      <c r="B5" s="70"/>
      <c r="C5" s="70"/>
      <c r="D5" s="70"/>
      <c r="E5" s="70"/>
      <c r="F5" s="70"/>
      <c r="G5" s="70"/>
      <c r="H5" s="70"/>
      <c r="I5" s="70"/>
      <c r="J5" s="70"/>
      <c r="K5" s="70"/>
      <c r="L5" s="70"/>
      <c r="M5" s="70"/>
      <c r="N5" s="71"/>
    </row>
    <row r="6" spans="1:14" ht="14.75" customHeight="1" x14ac:dyDescent="0.2">
      <c r="A6" s="69"/>
      <c r="B6" s="70"/>
      <c r="C6" s="70"/>
      <c r="D6" s="70"/>
      <c r="E6" s="70"/>
      <c r="F6" s="70"/>
      <c r="G6" s="70"/>
      <c r="H6" s="70"/>
      <c r="I6" s="70"/>
      <c r="J6" s="70"/>
      <c r="K6" s="70"/>
      <c r="L6" s="70"/>
      <c r="M6" s="70"/>
      <c r="N6" s="71"/>
    </row>
    <row r="7" spans="1:14" x14ac:dyDescent="0.2">
      <c r="A7" s="69"/>
      <c r="B7" s="70"/>
      <c r="C7" s="70"/>
      <c r="D7" s="70"/>
      <c r="E7" s="70"/>
      <c r="F7" s="70"/>
      <c r="G7" s="70"/>
      <c r="H7" s="70"/>
      <c r="I7" s="70"/>
      <c r="J7" s="70"/>
      <c r="K7" s="70"/>
      <c r="L7" s="70"/>
      <c r="M7" s="70"/>
      <c r="N7" s="71"/>
    </row>
    <row r="8" spans="1:14" ht="14.75" customHeight="1" x14ac:dyDescent="0.2">
      <c r="A8" s="23"/>
      <c r="B8" s="25"/>
      <c r="C8" s="25"/>
      <c r="D8" s="25"/>
      <c r="E8" s="25"/>
      <c r="F8" s="25"/>
      <c r="G8" s="25"/>
      <c r="H8" s="25"/>
      <c r="I8" s="25"/>
      <c r="J8" s="25"/>
      <c r="K8" s="25"/>
      <c r="L8" s="25"/>
      <c r="M8" s="25"/>
      <c r="N8" s="24"/>
    </row>
    <row r="9" spans="1:14" ht="14.75" customHeight="1" x14ac:dyDescent="0.2">
      <c r="A9" s="72" t="s">
        <v>40</v>
      </c>
      <c r="B9" s="73"/>
      <c r="C9" s="73"/>
      <c r="D9" s="73"/>
      <c r="E9" s="73"/>
      <c r="F9" s="73"/>
      <c r="G9" s="73"/>
      <c r="H9" s="73"/>
      <c r="I9" s="73"/>
      <c r="J9" s="73"/>
      <c r="K9" s="73"/>
      <c r="L9" s="73"/>
      <c r="M9" s="73"/>
      <c r="N9" s="74"/>
    </row>
    <row r="10" spans="1:14" ht="14.75" customHeight="1" x14ac:dyDescent="0.2">
      <c r="A10" s="72"/>
      <c r="B10" s="73"/>
      <c r="C10" s="73"/>
      <c r="D10" s="73"/>
      <c r="E10" s="73"/>
      <c r="F10" s="73"/>
      <c r="G10" s="73"/>
      <c r="H10" s="73"/>
      <c r="I10" s="73"/>
      <c r="J10" s="73"/>
      <c r="K10" s="73"/>
      <c r="L10" s="73"/>
      <c r="M10" s="73"/>
      <c r="N10" s="74"/>
    </row>
    <row r="11" spans="1:14" ht="14.75" customHeight="1" x14ac:dyDescent="0.2">
      <c r="A11" s="72"/>
      <c r="B11" s="73"/>
      <c r="C11" s="73"/>
      <c r="D11" s="73"/>
      <c r="E11" s="73"/>
      <c r="F11" s="73"/>
      <c r="G11" s="73"/>
      <c r="H11" s="73"/>
      <c r="I11" s="73"/>
      <c r="J11" s="73"/>
      <c r="K11" s="73"/>
      <c r="L11" s="73"/>
      <c r="M11" s="73"/>
      <c r="N11" s="74"/>
    </row>
    <row r="12" spans="1:14" ht="14.75" customHeight="1" x14ac:dyDescent="0.2">
      <c r="A12" s="72"/>
      <c r="B12" s="73"/>
      <c r="C12" s="73"/>
      <c r="D12" s="73"/>
      <c r="E12" s="73"/>
      <c r="F12" s="73"/>
      <c r="G12" s="73"/>
      <c r="H12" s="73"/>
      <c r="I12" s="73"/>
      <c r="J12" s="73"/>
      <c r="K12" s="73"/>
      <c r="L12" s="73"/>
      <c r="M12" s="73"/>
      <c r="N12" s="74"/>
    </row>
    <row r="13" spans="1:14" ht="14.75" customHeight="1" x14ac:dyDescent="0.2">
      <c r="A13" s="72"/>
      <c r="B13" s="73"/>
      <c r="C13" s="73"/>
      <c r="D13" s="73"/>
      <c r="E13" s="73"/>
      <c r="F13" s="73"/>
      <c r="G13" s="73"/>
      <c r="H13" s="73"/>
      <c r="I13" s="73"/>
      <c r="J13" s="73"/>
      <c r="K13" s="73"/>
      <c r="L13" s="73"/>
      <c r="M13" s="73"/>
      <c r="N13" s="74"/>
    </row>
    <row r="14" spans="1:14" ht="14.75" customHeight="1" x14ac:dyDescent="0.2">
      <c r="A14" s="72"/>
      <c r="B14" s="73"/>
      <c r="C14" s="73"/>
      <c r="D14" s="73"/>
      <c r="E14" s="73"/>
      <c r="F14" s="73"/>
      <c r="G14" s="73"/>
      <c r="H14" s="73"/>
      <c r="I14" s="73"/>
      <c r="J14" s="73"/>
      <c r="K14" s="73"/>
      <c r="L14" s="73"/>
      <c r="M14" s="73"/>
      <c r="N14" s="74"/>
    </row>
    <row r="15" spans="1:14" ht="14.75" customHeight="1" x14ac:dyDescent="0.2">
      <c r="A15" s="72"/>
      <c r="B15" s="73"/>
      <c r="C15" s="73"/>
      <c r="D15" s="73"/>
      <c r="E15" s="73"/>
      <c r="F15" s="73"/>
      <c r="G15" s="73"/>
      <c r="H15" s="73"/>
      <c r="I15" s="73"/>
      <c r="J15" s="73"/>
      <c r="K15" s="73"/>
      <c r="L15" s="73"/>
      <c r="M15" s="73"/>
      <c r="N15" s="74"/>
    </row>
    <row r="16" spans="1:14" ht="14.75" customHeight="1" x14ac:dyDescent="0.2">
      <c r="A16" s="72"/>
      <c r="B16" s="73"/>
      <c r="C16" s="73"/>
      <c r="D16" s="73"/>
      <c r="E16" s="73"/>
      <c r="F16" s="73"/>
      <c r="G16" s="73"/>
      <c r="H16" s="73"/>
      <c r="I16" s="73"/>
      <c r="J16" s="73"/>
      <c r="K16" s="73"/>
      <c r="L16" s="73"/>
      <c r="M16" s="73"/>
      <c r="N16" s="74"/>
    </row>
    <row r="17" spans="1:14" ht="14.75" customHeight="1" x14ac:dyDescent="0.2">
      <c r="A17" s="72"/>
      <c r="B17" s="73"/>
      <c r="C17" s="73"/>
      <c r="D17" s="73"/>
      <c r="E17" s="73"/>
      <c r="F17" s="73"/>
      <c r="G17" s="73"/>
      <c r="H17" s="73"/>
      <c r="I17" s="73"/>
      <c r="J17" s="73"/>
      <c r="K17" s="73"/>
      <c r="L17" s="73"/>
      <c r="M17" s="73"/>
      <c r="N17" s="74"/>
    </row>
    <row r="18" spans="1:14" x14ac:dyDescent="0.2">
      <c r="A18" s="72"/>
      <c r="B18" s="73"/>
      <c r="C18" s="73"/>
      <c r="D18" s="73"/>
      <c r="E18" s="73"/>
      <c r="F18" s="73"/>
      <c r="G18" s="73"/>
      <c r="H18" s="73"/>
      <c r="I18" s="73"/>
      <c r="J18" s="73"/>
      <c r="K18" s="73"/>
      <c r="L18" s="73"/>
      <c r="M18" s="73"/>
      <c r="N18" s="74"/>
    </row>
    <row r="19" spans="1:14" x14ac:dyDescent="0.2">
      <c r="A19" s="72"/>
      <c r="B19" s="73"/>
      <c r="C19" s="73"/>
      <c r="D19" s="73"/>
      <c r="E19" s="73"/>
      <c r="F19" s="73"/>
      <c r="G19" s="73"/>
      <c r="H19" s="73"/>
      <c r="I19" s="73"/>
      <c r="J19" s="73"/>
      <c r="K19" s="73"/>
      <c r="L19" s="73"/>
      <c r="M19" s="73"/>
      <c r="N19" s="74"/>
    </row>
    <row r="20" spans="1:14" x14ac:dyDescent="0.2">
      <c r="A20" s="72"/>
      <c r="B20" s="73"/>
      <c r="C20" s="73"/>
      <c r="D20" s="73"/>
      <c r="E20" s="73"/>
      <c r="F20" s="73"/>
      <c r="G20" s="73"/>
      <c r="H20" s="73"/>
      <c r="I20" s="73"/>
      <c r="J20" s="73"/>
      <c r="K20" s="73"/>
      <c r="L20" s="73"/>
      <c r="M20" s="73"/>
      <c r="N20" s="74"/>
    </row>
    <row r="21" spans="1:14" x14ac:dyDescent="0.2">
      <c r="A21" s="72"/>
      <c r="B21" s="73"/>
      <c r="C21" s="73"/>
      <c r="D21" s="73"/>
      <c r="E21" s="73"/>
      <c r="F21" s="73"/>
      <c r="G21" s="73"/>
      <c r="H21" s="73"/>
      <c r="I21" s="73"/>
      <c r="J21" s="73"/>
      <c r="K21" s="73"/>
      <c r="L21" s="73"/>
      <c r="M21" s="73"/>
      <c r="N21" s="74"/>
    </row>
    <row r="22" spans="1:14" x14ac:dyDescent="0.2">
      <c r="A22" s="72"/>
      <c r="B22" s="73"/>
      <c r="C22" s="73"/>
      <c r="D22" s="73"/>
      <c r="E22" s="73"/>
      <c r="F22" s="73"/>
      <c r="G22" s="73"/>
      <c r="H22" s="73"/>
      <c r="I22" s="73"/>
      <c r="J22" s="73"/>
      <c r="K22" s="73"/>
      <c r="L22" s="73"/>
      <c r="M22" s="73"/>
      <c r="N22" s="74"/>
    </row>
    <row r="23" spans="1:14" x14ac:dyDescent="0.2">
      <c r="A23" s="72"/>
      <c r="B23" s="73"/>
      <c r="C23" s="73"/>
      <c r="D23" s="73"/>
      <c r="E23" s="73"/>
      <c r="F23" s="73"/>
      <c r="G23" s="73"/>
      <c r="H23" s="73"/>
      <c r="I23" s="73"/>
      <c r="J23" s="73"/>
      <c r="K23" s="73"/>
      <c r="L23" s="73"/>
      <c r="M23" s="73"/>
      <c r="N23" s="74"/>
    </row>
    <row r="24" spans="1:14" x14ac:dyDescent="0.2">
      <c r="A24" s="72"/>
      <c r="B24" s="73"/>
      <c r="C24" s="73"/>
      <c r="D24" s="73"/>
      <c r="E24" s="73"/>
      <c r="F24" s="73"/>
      <c r="G24" s="73"/>
      <c r="H24" s="73"/>
      <c r="I24" s="73"/>
      <c r="J24" s="73"/>
      <c r="K24" s="73"/>
      <c r="L24" s="73"/>
      <c r="M24" s="73"/>
      <c r="N24" s="74"/>
    </row>
    <row r="25" spans="1:14" x14ac:dyDescent="0.2">
      <c r="A25" s="72"/>
      <c r="B25" s="73"/>
      <c r="C25" s="73"/>
      <c r="D25" s="73"/>
      <c r="E25" s="73"/>
      <c r="F25" s="73"/>
      <c r="G25" s="73"/>
      <c r="H25" s="73"/>
      <c r="I25" s="73"/>
      <c r="J25" s="73"/>
      <c r="K25" s="73"/>
      <c r="L25" s="73"/>
      <c r="M25" s="73"/>
      <c r="N25" s="74"/>
    </row>
    <row r="26" spans="1:14" x14ac:dyDescent="0.2">
      <c r="A26" s="72"/>
      <c r="B26" s="73"/>
      <c r="C26" s="73"/>
      <c r="D26" s="73"/>
      <c r="E26" s="73"/>
      <c r="F26" s="73"/>
      <c r="G26" s="73"/>
      <c r="H26" s="73"/>
      <c r="I26" s="73"/>
      <c r="J26" s="73"/>
      <c r="K26" s="73"/>
      <c r="L26" s="73"/>
      <c r="M26" s="73"/>
      <c r="N26" s="74"/>
    </row>
    <row r="27" spans="1:14" x14ac:dyDescent="0.2">
      <c r="A27" s="72"/>
      <c r="B27" s="73"/>
      <c r="C27" s="73"/>
      <c r="D27" s="73"/>
      <c r="E27" s="73"/>
      <c r="F27" s="73"/>
      <c r="G27" s="73"/>
      <c r="H27" s="73"/>
      <c r="I27" s="73"/>
      <c r="J27" s="73"/>
      <c r="K27" s="73"/>
      <c r="L27" s="73"/>
      <c r="M27" s="73"/>
      <c r="N27" s="74"/>
    </row>
    <row r="28" spans="1:14" x14ac:dyDescent="0.2">
      <c r="A28" s="72"/>
      <c r="B28" s="73"/>
      <c r="C28" s="73"/>
      <c r="D28" s="73"/>
      <c r="E28" s="73"/>
      <c r="F28" s="73"/>
      <c r="G28" s="73"/>
      <c r="H28" s="73"/>
      <c r="I28" s="73"/>
      <c r="J28" s="73"/>
      <c r="K28" s="73"/>
      <c r="L28" s="73"/>
      <c r="M28" s="73"/>
      <c r="N28" s="74"/>
    </row>
    <row r="29" spans="1:14" x14ac:dyDescent="0.2">
      <c r="A29" s="72"/>
      <c r="B29" s="73"/>
      <c r="C29" s="73"/>
      <c r="D29" s="73"/>
      <c r="E29" s="73"/>
      <c r="F29" s="73"/>
      <c r="G29" s="73"/>
      <c r="H29" s="73"/>
      <c r="I29" s="73"/>
      <c r="J29" s="73"/>
      <c r="K29" s="73"/>
      <c r="L29" s="73"/>
      <c r="M29" s="73"/>
      <c r="N29" s="74"/>
    </row>
    <row r="30" spans="1:14" x14ac:dyDescent="0.2">
      <c r="A30" s="72"/>
      <c r="B30" s="73"/>
      <c r="C30" s="73"/>
      <c r="D30" s="73"/>
      <c r="E30" s="73"/>
      <c r="F30" s="73"/>
      <c r="G30" s="73"/>
      <c r="H30" s="73"/>
      <c r="I30" s="73"/>
      <c r="J30" s="73"/>
      <c r="K30" s="73"/>
      <c r="L30" s="73"/>
      <c r="M30" s="73"/>
      <c r="N30" s="74"/>
    </row>
    <row r="31" spans="1:14" x14ac:dyDescent="0.2">
      <c r="A31" s="72"/>
      <c r="B31" s="73"/>
      <c r="C31" s="73"/>
      <c r="D31" s="73"/>
      <c r="E31" s="73"/>
      <c r="F31" s="73"/>
      <c r="G31" s="73"/>
      <c r="H31" s="73"/>
      <c r="I31" s="73"/>
      <c r="J31" s="73"/>
      <c r="K31" s="73"/>
      <c r="L31" s="73"/>
      <c r="M31" s="73"/>
      <c r="N31" s="74"/>
    </row>
    <row r="32" spans="1:14" x14ac:dyDescent="0.2">
      <c r="A32" s="72"/>
      <c r="B32" s="73"/>
      <c r="C32" s="73"/>
      <c r="D32" s="73"/>
      <c r="E32" s="73"/>
      <c r="F32" s="73"/>
      <c r="G32" s="73"/>
      <c r="H32" s="73"/>
      <c r="I32" s="73"/>
      <c r="J32" s="73"/>
      <c r="K32" s="73"/>
      <c r="L32" s="73"/>
      <c r="M32" s="73"/>
      <c r="N32" s="74"/>
    </row>
    <row r="33" spans="1:14" x14ac:dyDescent="0.2">
      <c r="A33" s="72"/>
      <c r="B33" s="73"/>
      <c r="C33" s="73"/>
      <c r="D33" s="73"/>
      <c r="E33" s="73"/>
      <c r="F33" s="73"/>
      <c r="G33" s="73"/>
      <c r="H33" s="73"/>
      <c r="I33" s="73"/>
      <c r="J33" s="73"/>
      <c r="K33" s="73"/>
      <c r="L33" s="73"/>
      <c r="M33" s="73"/>
      <c r="N33" s="74"/>
    </row>
    <row r="34" spans="1:14" x14ac:dyDescent="0.2">
      <c r="A34" s="72"/>
      <c r="B34" s="73"/>
      <c r="C34" s="73"/>
      <c r="D34" s="73"/>
      <c r="E34" s="73"/>
      <c r="F34" s="73"/>
      <c r="G34" s="73"/>
      <c r="H34" s="73"/>
      <c r="I34" s="73"/>
      <c r="J34" s="73"/>
      <c r="K34" s="73"/>
      <c r="L34" s="73"/>
      <c r="M34" s="73"/>
      <c r="N34" s="74"/>
    </row>
    <row r="35" spans="1:14" x14ac:dyDescent="0.2">
      <c r="A35" s="72"/>
      <c r="B35" s="73"/>
      <c r="C35" s="73"/>
      <c r="D35" s="73"/>
      <c r="E35" s="73"/>
      <c r="F35" s="73"/>
      <c r="G35" s="73"/>
      <c r="H35" s="73"/>
      <c r="I35" s="73"/>
      <c r="J35" s="73"/>
      <c r="K35" s="73"/>
      <c r="L35" s="73"/>
      <c r="M35" s="73"/>
      <c r="N35" s="74"/>
    </row>
    <row r="36" spans="1:14" x14ac:dyDescent="0.2">
      <c r="A36" s="72"/>
      <c r="B36" s="73"/>
      <c r="C36" s="73"/>
      <c r="D36" s="73"/>
      <c r="E36" s="73"/>
      <c r="F36" s="73"/>
      <c r="G36" s="73"/>
      <c r="H36" s="73"/>
      <c r="I36" s="73"/>
      <c r="J36" s="73"/>
      <c r="K36" s="73"/>
      <c r="L36" s="73"/>
      <c r="M36" s="73"/>
      <c r="N36" s="74"/>
    </row>
    <row r="37" spans="1:14" x14ac:dyDescent="0.2">
      <c r="A37" s="72"/>
      <c r="B37" s="73"/>
      <c r="C37" s="73"/>
      <c r="D37" s="73"/>
      <c r="E37" s="73"/>
      <c r="F37" s="73"/>
      <c r="G37" s="73"/>
      <c r="H37" s="73"/>
      <c r="I37" s="73"/>
      <c r="J37" s="73"/>
      <c r="K37" s="73"/>
      <c r="L37" s="73"/>
      <c r="M37" s="73"/>
      <c r="N37" s="74"/>
    </row>
    <row r="38" spans="1:14" x14ac:dyDescent="0.2">
      <c r="A38" s="72"/>
      <c r="B38" s="73"/>
      <c r="C38" s="73"/>
      <c r="D38" s="73"/>
      <c r="E38" s="73"/>
      <c r="F38" s="73"/>
      <c r="G38" s="73"/>
      <c r="H38" s="73"/>
      <c r="I38" s="73"/>
      <c r="J38" s="73"/>
      <c r="K38" s="73"/>
      <c r="L38" s="73"/>
      <c r="M38" s="73"/>
      <c r="N38" s="74"/>
    </row>
    <row r="39" spans="1:14" x14ac:dyDescent="0.2">
      <c r="A39" s="72"/>
      <c r="B39" s="73"/>
      <c r="C39" s="73"/>
      <c r="D39" s="73"/>
      <c r="E39" s="73"/>
      <c r="F39" s="73"/>
      <c r="G39" s="73"/>
      <c r="H39" s="73"/>
      <c r="I39" s="73"/>
      <c r="J39" s="73"/>
      <c r="K39" s="73"/>
      <c r="L39" s="73"/>
      <c r="M39" s="73"/>
      <c r="N39" s="74"/>
    </row>
    <row r="40" spans="1:14" x14ac:dyDescent="0.2">
      <c r="A40" s="72"/>
      <c r="B40" s="73"/>
      <c r="C40" s="73"/>
      <c r="D40" s="73"/>
      <c r="E40" s="73"/>
      <c r="F40" s="73"/>
      <c r="G40" s="73"/>
      <c r="H40" s="73"/>
      <c r="I40" s="73"/>
      <c r="J40" s="73"/>
      <c r="K40" s="73"/>
      <c r="L40" s="73"/>
      <c r="M40" s="73"/>
      <c r="N40" s="74"/>
    </row>
    <row r="41" spans="1:14" x14ac:dyDescent="0.2">
      <c r="A41" s="72"/>
      <c r="B41" s="73"/>
      <c r="C41" s="73"/>
      <c r="D41" s="73"/>
      <c r="E41" s="73"/>
      <c r="F41" s="73"/>
      <c r="G41" s="73"/>
      <c r="H41" s="73"/>
      <c r="I41" s="73"/>
      <c r="J41" s="73"/>
      <c r="K41" s="73"/>
      <c r="L41" s="73"/>
      <c r="M41" s="73"/>
      <c r="N41" s="74"/>
    </row>
    <row r="42" spans="1:14" x14ac:dyDescent="0.2">
      <c r="A42" s="72"/>
      <c r="B42" s="73"/>
      <c r="C42" s="73"/>
      <c r="D42" s="73"/>
      <c r="E42" s="73"/>
      <c r="F42" s="73"/>
      <c r="G42" s="73"/>
      <c r="H42" s="73"/>
      <c r="I42" s="73"/>
      <c r="J42" s="73"/>
      <c r="K42" s="73"/>
      <c r="L42" s="73"/>
      <c r="M42" s="73"/>
      <c r="N42" s="74"/>
    </row>
    <row r="43" spans="1:14" x14ac:dyDescent="0.2">
      <c r="A43" s="72"/>
      <c r="B43" s="73"/>
      <c r="C43" s="73"/>
      <c r="D43" s="73"/>
      <c r="E43" s="73"/>
      <c r="F43" s="73"/>
      <c r="G43" s="73"/>
      <c r="H43" s="73"/>
      <c r="I43" s="73"/>
      <c r="J43" s="73"/>
      <c r="K43" s="73"/>
      <c r="L43" s="73"/>
      <c r="M43" s="73"/>
      <c r="N43" s="74"/>
    </row>
    <row r="44" spans="1:14" x14ac:dyDescent="0.2">
      <c r="A44" s="72"/>
      <c r="B44" s="73"/>
      <c r="C44" s="73"/>
      <c r="D44" s="73"/>
      <c r="E44" s="73"/>
      <c r="F44" s="73"/>
      <c r="G44" s="73"/>
      <c r="H44" s="73"/>
      <c r="I44" s="73"/>
      <c r="J44" s="73"/>
      <c r="K44" s="73"/>
      <c r="L44" s="73"/>
      <c r="M44" s="73"/>
      <c r="N44" s="74"/>
    </row>
    <row r="45" spans="1:14" x14ac:dyDescent="0.2">
      <c r="A45" s="72"/>
      <c r="B45" s="73"/>
      <c r="C45" s="73"/>
      <c r="D45" s="73"/>
      <c r="E45" s="73"/>
      <c r="F45" s="73"/>
      <c r="G45" s="73"/>
      <c r="H45" s="73"/>
      <c r="I45" s="73"/>
      <c r="J45" s="73"/>
      <c r="K45" s="73"/>
      <c r="L45" s="73"/>
      <c r="M45" s="73"/>
      <c r="N45" s="74"/>
    </row>
    <row r="46" spans="1:14" x14ac:dyDescent="0.2">
      <c r="A46" s="75"/>
      <c r="B46" s="76"/>
      <c r="C46" s="76"/>
      <c r="D46" s="76"/>
      <c r="E46" s="76"/>
      <c r="F46" s="76"/>
      <c r="G46" s="76"/>
      <c r="H46" s="76"/>
      <c r="I46" s="76"/>
      <c r="J46" s="76"/>
      <c r="K46" s="76"/>
      <c r="L46" s="76"/>
      <c r="M46" s="76"/>
      <c r="N46" s="77"/>
    </row>
    <row r="47" spans="1:14" x14ac:dyDescent="0.2">
      <c r="A47" s="22"/>
      <c r="B47" s="22"/>
      <c r="C47" s="22"/>
      <c r="D47" s="22"/>
      <c r="E47" s="22"/>
      <c r="F47" s="22"/>
      <c r="G47" s="22"/>
      <c r="H47" s="22"/>
      <c r="I47" s="22"/>
      <c r="J47" s="22"/>
      <c r="K47" s="22"/>
      <c r="L47" s="22"/>
      <c r="M47" s="22"/>
      <c r="N47" s="22"/>
    </row>
    <row r="48" spans="1:14" x14ac:dyDescent="0.2">
      <c r="A48" s="22"/>
      <c r="B48" s="22"/>
      <c r="C48" s="22"/>
      <c r="D48" s="22"/>
      <c r="E48" s="22"/>
      <c r="F48" s="22"/>
      <c r="G48" s="22"/>
      <c r="H48" s="22"/>
      <c r="I48" s="22"/>
      <c r="J48" s="22"/>
      <c r="K48" s="22"/>
      <c r="L48" s="22"/>
      <c r="M48" s="22"/>
      <c r="N48" s="22"/>
    </row>
  </sheetData>
  <sheetProtection algorithmName="SHA-512" hashValue="zVpEdA44crKfgQ9dZFiQQdt8hEa7+PUQZop9C3qGnGTdLe26pVzwJjqt7SeSvwmbdbh3H7JWsRNOYyARxR0NFg==" saltValue="b702dmTjX2U8bMCuIKzt8g==" spinCount="100000" sheet="1" objects="1" scenarios="1"/>
  <mergeCells count="4">
    <mergeCell ref="B1:N1"/>
    <mergeCell ref="B2:N2"/>
    <mergeCell ref="A4:N7"/>
    <mergeCell ref="A9:N4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79C15-6ACA-48DF-A9E2-A66A31C94C54}">
  <dimension ref="A1:I84"/>
  <sheetViews>
    <sheetView tabSelected="1" topLeftCell="A4" zoomScale="75" zoomScaleNormal="75" workbookViewId="0">
      <selection activeCell="A36" sqref="A36"/>
    </sheetView>
  </sheetViews>
  <sheetFormatPr baseColWidth="10" defaultColWidth="8.6640625" defaultRowHeight="15" x14ac:dyDescent="0.2"/>
  <cols>
    <col min="1" max="1" width="54.6640625" customWidth="1"/>
    <col min="2" max="2" width="23" customWidth="1"/>
    <col min="3" max="3" width="22.6640625" customWidth="1"/>
    <col min="4" max="4" width="23" customWidth="1"/>
    <col min="8" max="8" width="9.1640625" customWidth="1"/>
    <col min="230" max="230" width="34.5" customWidth="1"/>
    <col min="231" max="232" width="13.5" customWidth="1"/>
    <col min="233" max="233" width="11.5" customWidth="1"/>
    <col min="235" max="235" width="28.5" customWidth="1"/>
    <col min="236" max="236" width="14.5" customWidth="1"/>
    <col min="237" max="237" width="13.5" customWidth="1"/>
    <col min="238" max="238" width="12.5" customWidth="1"/>
    <col min="240" max="240" width="29" customWidth="1"/>
    <col min="241" max="241" width="14.1640625" customWidth="1"/>
    <col min="242" max="242" width="13.1640625" customWidth="1"/>
    <col min="243" max="243" width="11.6640625" customWidth="1"/>
    <col min="245" max="245" width="29.5" customWidth="1"/>
    <col min="246" max="246" width="16" customWidth="1"/>
    <col min="247" max="247" width="13.6640625" customWidth="1"/>
    <col min="248" max="248" width="11.5" customWidth="1"/>
    <col min="250" max="250" width="32.5" customWidth="1"/>
    <col min="251" max="251" width="14.5" customWidth="1"/>
    <col min="252" max="252" width="13.6640625" customWidth="1"/>
    <col min="253" max="253" width="11.5" customWidth="1"/>
    <col min="486" max="486" width="34.5" customWidth="1"/>
    <col min="487" max="488" width="13.5" customWidth="1"/>
    <col min="489" max="489" width="11.5" customWidth="1"/>
    <col min="491" max="491" width="28.5" customWidth="1"/>
    <col min="492" max="492" width="14.5" customWidth="1"/>
    <col min="493" max="493" width="13.5" customWidth="1"/>
    <col min="494" max="494" width="12.5" customWidth="1"/>
    <col min="496" max="496" width="29" customWidth="1"/>
    <col min="497" max="497" width="14.1640625" customWidth="1"/>
    <col min="498" max="498" width="13.1640625" customWidth="1"/>
    <col min="499" max="499" width="11.6640625" customWidth="1"/>
    <col min="501" max="501" width="29.5" customWidth="1"/>
    <col min="502" max="502" width="16" customWidth="1"/>
    <col min="503" max="503" width="13.6640625" customWidth="1"/>
    <col min="504" max="504" width="11.5" customWidth="1"/>
    <col min="506" max="506" width="32.5" customWidth="1"/>
    <col min="507" max="507" width="14.5" customWidth="1"/>
    <col min="508" max="508" width="13.6640625" customWidth="1"/>
    <col min="509" max="509" width="11.5" customWidth="1"/>
    <col min="742" max="742" width="34.5" customWidth="1"/>
    <col min="743" max="744" width="13.5" customWidth="1"/>
    <col min="745" max="745" width="11.5" customWidth="1"/>
    <col min="747" max="747" width="28.5" customWidth="1"/>
    <col min="748" max="748" width="14.5" customWidth="1"/>
    <col min="749" max="749" width="13.5" customWidth="1"/>
    <col min="750" max="750" width="12.5" customWidth="1"/>
    <col min="752" max="752" width="29" customWidth="1"/>
    <col min="753" max="753" width="14.1640625" customWidth="1"/>
    <col min="754" max="754" width="13.1640625" customWidth="1"/>
    <col min="755" max="755" width="11.6640625" customWidth="1"/>
    <col min="757" max="757" width="29.5" customWidth="1"/>
    <col min="758" max="758" width="16" customWidth="1"/>
    <col min="759" max="759" width="13.6640625" customWidth="1"/>
    <col min="760" max="760" width="11.5" customWidth="1"/>
    <col min="762" max="762" width="32.5" customWidth="1"/>
    <col min="763" max="763" width="14.5" customWidth="1"/>
    <col min="764" max="764" width="13.6640625" customWidth="1"/>
    <col min="765" max="765" width="11.5" customWidth="1"/>
    <col min="998" max="998" width="34.5" customWidth="1"/>
    <col min="999" max="1000" width="13.5" customWidth="1"/>
    <col min="1001" max="1001" width="11.5" customWidth="1"/>
    <col min="1003" max="1003" width="28.5" customWidth="1"/>
    <col min="1004" max="1004" width="14.5" customWidth="1"/>
    <col min="1005" max="1005" width="13.5" customWidth="1"/>
    <col min="1006" max="1006" width="12.5" customWidth="1"/>
    <col min="1008" max="1008" width="29" customWidth="1"/>
    <col min="1009" max="1009" width="14.1640625" customWidth="1"/>
    <col min="1010" max="1010" width="13.1640625" customWidth="1"/>
    <col min="1011" max="1011" width="11.6640625" customWidth="1"/>
    <col min="1013" max="1013" width="29.5" customWidth="1"/>
    <col min="1014" max="1014" width="16" customWidth="1"/>
    <col min="1015" max="1015" width="13.6640625" customWidth="1"/>
    <col min="1016" max="1016" width="11.5" customWidth="1"/>
    <col min="1018" max="1018" width="32.5" customWidth="1"/>
    <col min="1019" max="1019" width="14.5" customWidth="1"/>
    <col min="1020" max="1020" width="13.6640625" customWidth="1"/>
    <col min="1021" max="1021" width="11.5" customWidth="1"/>
    <col min="1254" max="1254" width="34.5" customWidth="1"/>
    <col min="1255" max="1256" width="13.5" customWidth="1"/>
    <col min="1257" max="1257" width="11.5" customWidth="1"/>
    <col min="1259" max="1259" width="28.5" customWidth="1"/>
    <col min="1260" max="1260" width="14.5" customWidth="1"/>
    <col min="1261" max="1261" width="13.5" customWidth="1"/>
    <col min="1262" max="1262" width="12.5" customWidth="1"/>
    <col min="1264" max="1264" width="29" customWidth="1"/>
    <col min="1265" max="1265" width="14.1640625" customWidth="1"/>
    <col min="1266" max="1266" width="13.1640625" customWidth="1"/>
    <col min="1267" max="1267" width="11.6640625" customWidth="1"/>
    <col min="1269" max="1269" width="29.5" customWidth="1"/>
    <col min="1270" max="1270" width="16" customWidth="1"/>
    <col min="1271" max="1271" width="13.6640625" customWidth="1"/>
    <col min="1272" max="1272" width="11.5" customWidth="1"/>
    <col min="1274" max="1274" width="32.5" customWidth="1"/>
    <col min="1275" max="1275" width="14.5" customWidth="1"/>
    <col min="1276" max="1276" width="13.6640625" customWidth="1"/>
    <col min="1277" max="1277" width="11.5" customWidth="1"/>
    <col min="1510" max="1510" width="34.5" customWidth="1"/>
    <col min="1511" max="1512" width="13.5" customWidth="1"/>
    <col min="1513" max="1513" width="11.5" customWidth="1"/>
    <col min="1515" max="1515" width="28.5" customWidth="1"/>
    <col min="1516" max="1516" width="14.5" customWidth="1"/>
    <col min="1517" max="1517" width="13.5" customWidth="1"/>
    <col min="1518" max="1518" width="12.5" customWidth="1"/>
    <col min="1520" max="1520" width="29" customWidth="1"/>
    <col min="1521" max="1521" width="14.1640625" customWidth="1"/>
    <col min="1522" max="1522" width="13.1640625" customWidth="1"/>
    <col min="1523" max="1523" width="11.6640625" customWidth="1"/>
    <col min="1525" max="1525" width="29.5" customWidth="1"/>
    <col min="1526" max="1526" width="16" customWidth="1"/>
    <col min="1527" max="1527" width="13.6640625" customWidth="1"/>
    <col min="1528" max="1528" width="11.5" customWidth="1"/>
    <col min="1530" max="1530" width="32.5" customWidth="1"/>
    <col min="1531" max="1531" width="14.5" customWidth="1"/>
    <col min="1532" max="1532" width="13.6640625" customWidth="1"/>
    <col min="1533" max="1533" width="11.5" customWidth="1"/>
    <col min="1766" max="1766" width="34.5" customWidth="1"/>
    <col min="1767" max="1768" width="13.5" customWidth="1"/>
    <col min="1769" max="1769" width="11.5" customWidth="1"/>
    <col min="1771" max="1771" width="28.5" customWidth="1"/>
    <col min="1772" max="1772" width="14.5" customWidth="1"/>
    <col min="1773" max="1773" width="13.5" customWidth="1"/>
    <col min="1774" max="1774" width="12.5" customWidth="1"/>
    <col min="1776" max="1776" width="29" customWidth="1"/>
    <col min="1777" max="1777" width="14.1640625" customWidth="1"/>
    <col min="1778" max="1778" width="13.1640625" customWidth="1"/>
    <col min="1779" max="1779" width="11.6640625" customWidth="1"/>
    <col min="1781" max="1781" width="29.5" customWidth="1"/>
    <col min="1782" max="1782" width="16" customWidth="1"/>
    <col min="1783" max="1783" width="13.6640625" customWidth="1"/>
    <col min="1784" max="1784" width="11.5" customWidth="1"/>
    <col min="1786" max="1786" width="32.5" customWidth="1"/>
    <col min="1787" max="1787" width="14.5" customWidth="1"/>
    <col min="1788" max="1788" width="13.6640625" customWidth="1"/>
    <col min="1789" max="1789" width="11.5" customWidth="1"/>
    <col min="2022" max="2022" width="34.5" customWidth="1"/>
    <col min="2023" max="2024" width="13.5" customWidth="1"/>
    <col min="2025" max="2025" width="11.5" customWidth="1"/>
    <col min="2027" max="2027" width="28.5" customWidth="1"/>
    <col min="2028" max="2028" width="14.5" customWidth="1"/>
    <col min="2029" max="2029" width="13.5" customWidth="1"/>
    <col min="2030" max="2030" width="12.5" customWidth="1"/>
    <col min="2032" max="2032" width="29" customWidth="1"/>
    <col min="2033" max="2033" width="14.1640625" customWidth="1"/>
    <col min="2034" max="2034" width="13.1640625" customWidth="1"/>
    <col min="2035" max="2035" width="11.6640625" customWidth="1"/>
    <col min="2037" max="2037" width="29.5" customWidth="1"/>
    <col min="2038" max="2038" width="16" customWidth="1"/>
    <col min="2039" max="2039" width="13.6640625" customWidth="1"/>
    <col min="2040" max="2040" width="11.5" customWidth="1"/>
    <col min="2042" max="2042" width="32.5" customWidth="1"/>
    <col min="2043" max="2043" width="14.5" customWidth="1"/>
    <col min="2044" max="2044" width="13.6640625" customWidth="1"/>
    <col min="2045" max="2045" width="11.5" customWidth="1"/>
    <col min="2278" max="2278" width="34.5" customWidth="1"/>
    <col min="2279" max="2280" width="13.5" customWidth="1"/>
    <col min="2281" max="2281" width="11.5" customWidth="1"/>
    <col min="2283" max="2283" width="28.5" customWidth="1"/>
    <col min="2284" max="2284" width="14.5" customWidth="1"/>
    <col min="2285" max="2285" width="13.5" customWidth="1"/>
    <col min="2286" max="2286" width="12.5" customWidth="1"/>
    <col min="2288" max="2288" width="29" customWidth="1"/>
    <col min="2289" max="2289" width="14.1640625" customWidth="1"/>
    <col min="2290" max="2290" width="13.1640625" customWidth="1"/>
    <col min="2291" max="2291" width="11.6640625" customWidth="1"/>
    <col min="2293" max="2293" width="29.5" customWidth="1"/>
    <col min="2294" max="2294" width="16" customWidth="1"/>
    <col min="2295" max="2295" width="13.6640625" customWidth="1"/>
    <col min="2296" max="2296" width="11.5" customWidth="1"/>
    <col min="2298" max="2298" width="32.5" customWidth="1"/>
    <col min="2299" max="2299" width="14.5" customWidth="1"/>
    <col min="2300" max="2300" width="13.6640625" customWidth="1"/>
    <col min="2301" max="2301" width="11.5" customWidth="1"/>
    <col min="2534" max="2534" width="34.5" customWidth="1"/>
    <col min="2535" max="2536" width="13.5" customWidth="1"/>
    <col min="2537" max="2537" width="11.5" customWidth="1"/>
    <col min="2539" max="2539" width="28.5" customWidth="1"/>
    <col min="2540" max="2540" width="14.5" customWidth="1"/>
    <col min="2541" max="2541" width="13.5" customWidth="1"/>
    <col min="2542" max="2542" width="12.5" customWidth="1"/>
    <col min="2544" max="2544" width="29" customWidth="1"/>
    <col min="2545" max="2545" width="14.1640625" customWidth="1"/>
    <col min="2546" max="2546" width="13.1640625" customWidth="1"/>
    <col min="2547" max="2547" width="11.6640625" customWidth="1"/>
    <col min="2549" max="2549" width="29.5" customWidth="1"/>
    <col min="2550" max="2550" width="16" customWidth="1"/>
    <col min="2551" max="2551" width="13.6640625" customWidth="1"/>
    <col min="2552" max="2552" width="11.5" customWidth="1"/>
    <col min="2554" max="2554" width="32.5" customWidth="1"/>
    <col min="2555" max="2555" width="14.5" customWidth="1"/>
    <col min="2556" max="2556" width="13.6640625" customWidth="1"/>
    <col min="2557" max="2557" width="11.5" customWidth="1"/>
    <col min="2790" max="2790" width="34.5" customWidth="1"/>
    <col min="2791" max="2792" width="13.5" customWidth="1"/>
    <col min="2793" max="2793" width="11.5" customWidth="1"/>
    <col min="2795" max="2795" width="28.5" customWidth="1"/>
    <col min="2796" max="2796" width="14.5" customWidth="1"/>
    <col min="2797" max="2797" width="13.5" customWidth="1"/>
    <col min="2798" max="2798" width="12.5" customWidth="1"/>
    <col min="2800" max="2800" width="29" customWidth="1"/>
    <col min="2801" max="2801" width="14.1640625" customWidth="1"/>
    <col min="2802" max="2802" width="13.1640625" customWidth="1"/>
    <col min="2803" max="2803" width="11.6640625" customWidth="1"/>
    <col min="2805" max="2805" width="29.5" customWidth="1"/>
    <col min="2806" max="2806" width="16" customWidth="1"/>
    <col min="2807" max="2807" width="13.6640625" customWidth="1"/>
    <col min="2808" max="2808" width="11.5" customWidth="1"/>
    <col min="2810" max="2810" width="32.5" customWidth="1"/>
    <col min="2811" max="2811" width="14.5" customWidth="1"/>
    <col min="2812" max="2812" width="13.6640625" customWidth="1"/>
    <col min="2813" max="2813" width="11.5" customWidth="1"/>
    <col min="3046" max="3046" width="34.5" customWidth="1"/>
    <col min="3047" max="3048" width="13.5" customWidth="1"/>
    <col min="3049" max="3049" width="11.5" customWidth="1"/>
    <col min="3051" max="3051" width="28.5" customWidth="1"/>
    <col min="3052" max="3052" width="14.5" customWidth="1"/>
    <col min="3053" max="3053" width="13.5" customWidth="1"/>
    <col min="3054" max="3054" width="12.5" customWidth="1"/>
    <col min="3056" max="3056" width="29" customWidth="1"/>
    <col min="3057" max="3057" width="14.1640625" customWidth="1"/>
    <col min="3058" max="3058" width="13.1640625" customWidth="1"/>
    <col min="3059" max="3059" width="11.6640625" customWidth="1"/>
    <col min="3061" max="3061" width="29.5" customWidth="1"/>
    <col min="3062" max="3062" width="16" customWidth="1"/>
    <col min="3063" max="3063" width="13.6640625" customWidth="1"/>
    <col min="3064" max="3064" width="11.5" customWidth="1"/>
    <col min="3066" max="3066" width="32.5" customWidth="1"/>
    <col min="3067" max="3067" width="14.5" customWidth="1"/>
    <col min="3068" max="3068" width="13.6640625" customWidth="1"/>
    <col min="3069" max="3069" width="11.5" customWidth="1"/>
    <col min="3302" max="3302" width="34.5" customWidth="1"/>
    <col min="3303" max="3304" width="13.5" customWidth="1"/>
    <col min="3305" max="3305" width="11.5" customWidth="1"/>
    <col min="3307" max="3307" width="28.5" customWidth="1"/>
    <col min="3308" max="3308" width="14.5" customWidth="1"/>
    <col min="3309" max="3309" width="13.5" customWidth="1"/>
    <col min="3310" max="3310" width="12.5" customWidth="1"/>
    <col min="3312" max="3312" width="29" customWidth="1"/>
    <col min="3313" max="3313" width="14.1640625" customWidth="1"/>
    <col min="3314" max="3314" width="13.1640625" customWidth="1"/>
    <col min="3315" max="3315" width="11.6640625" customWidth="1"/>
    <col min="3317" max="3317" width="29.5" customWidth="1"/>
    <col min="3318" max="3318" width="16" customWidth="1"/>
    <col min="3319" max="3319" width="13.6640625" customWidth="1"/>
    <col min="3320" max="3320" width="11.5" customWidth="1"/>
    <col min="3322" max="3322" width="32.5" customWidth="1"/>
    <col min="3323" max="3323" width="14.5" customWidth="1"/>
    <col min="3324" max="3324" width="13.6640625" customWidth="1"/>
    <col min="3325" max="3325" width="11.5" customWidth="1"/>
    <col min="3558" max="3558" width="34.5" customWidth="1"/>
    <col min="3559" max="3560" width="13.5" customWidth="1"/>
    <col min="3561" max="3561" width="11.5" customWidth="1"/>
    <col min="3563" max="3563" width="28.5" customWidth="1"/>
    <col min="3564" max="3564" width="14.5" customWidth="1"/>
    <col min="3565" max="3565" width="13.5" customWidth="1"/>
    <col min="3566" max="3566" width="12.5" customWidth="1"/>
    <col min="3568" max="3568" width="29" customWidth="1"/>
    <col min="3569" max="3569" width="14.1640625" customWidth="1"/>
    <col min="3570" max="3570" width="13.1640625" customWidth="1"/>
    <col min="3571" max="3571" width="11.6640625" customWidth="1"/>
    <col min="3573" max="3573" width="29.5" customWidth="1"/>
    <col min="3574" max="3574" width="16" customWidth="1"/>
    <col min="3575" max="3575" width="13.6640625" customWidth="1"/>
    <col min="3576" max="3576" width="11.5" customWidth="1"/>
    <col min="3578" max="3578" width="32.5" customWidth="1"/>
    <col min="3579" max="3579" width="14.5" customWidth="1"/>
    <col min="3580" max="3580" width="13.6640625" customWidth="1"/>
    <col min="3581" max="3581" width="11.5" customWidth="1"/>
    <col min="3814" max="3814" width="34.5" customWidth="1"/>
    <col min="3815" max="3816" width="13.5" customWidth="1"/>
    <col min="3817" max="3817" width="11.5" customWidth="1"/>
    <col min="3819" max="3819" width="28.5" customWidth="1"/>
    <col min="3820" max="3820" width="14.5" customWidth="1"/>
    <col min="3821" max="3821" width="13.5" customWidth="1"/>
    <col min="3822" max="3822" width="12.5" customWidth="1"/>
    <col min="3824" max="3824" width="29" customWidth="1"/>
    <col min="3825" max="3825" width="14.1640625" customWidth="1"/>
    <col min="3826" max="3826" width="13.1640625" customWidth="1"/>
    <col min="3827" max="3827" width="11.6640625" customWidth="1"/>
    <col min="3829" max="3829" width="29.5" customWidth="1"/>
    <col min="3830" max="3830" width="16" customWidth="1"/>
    <col min="3831" max="3831" width="13.6640625" customWidth="1"/>
    <col min="3832" max="3832" width="11.5" customWidth="1"/>
    <col min="3834" max="3834" width="32.5" customWidth="1"/>
    <col min="3835" max="3835" width="14.5" customWidth="1"/>
    <col min="3836" max="3836" width="13.6640625" customWidth="1"/>
    <col min="3837" max="3837" width="11.5" customWidth="1"/>
    <col min="4070" max="4070" width="34.5" customWidth="1"/>
    <col min="4071" max="4072" width="13.5" customWidth="1"/>
    <col min="4073" max="4073" width="11.5" customWidth="1"/>
    <col min="4075" max="4075" width="28.5" customWidth="1"/>
    <col min="4076" max="4076" width="14.5" customWidth="1"/>
    <col min="4077" max="4077" width="13.5" customWidth="1"/>
    <col min="4078" max="4078" width="12.5" customWidth="1"/>
    <col min="4080" max="4080" width="29" customWidth="1"/>
    <col min="4081" max="4081" width="14.1640625" customWidth="1"/>
    <col min="4082" max="4082" width="13.1640625" customWidth="1"/>
    <col min="4083" max="4083" width="11.6640625" customWidth="1"/>
    <col min="4085" max="4085" width="29.5" customWidth="1"/>
    <col min="4086" max="4086" width="16" customWidth="1"/>
    <col min="4087" max="4087" width="13.6640625" customWidth="1"/>
    <col min="4088" max="4088" width="11.5" customWidth="1"/>
    <col min="4090" max="4090" width="32.5" customWidth="1"/>
    <col min="4091" max="4091" width="14.5" customWidth="1"/>
    <col min="4092" max="4092" width="13.6640625" customWidth="1"/>
    <col min="4093" max="4093" width="11.5" customWidth="1"/>
    <col min="4326" max="4326" width="34.5" customWidth="1"/>
    <col min="4327" max="4328" width="13.5" customWidth="1"/>
    <col min="4329" max="4329" width="11.5" customWidth="1"/>
    <col min="4331" max="4331" width="28.5" customWidth="1"/>
    <col min="4332" max="4332" width="14.5" customWidth="1"/>
    <col min="4333" max="4333" width="13.5" customWidth="1"/>
    <col min="4334" max="4334" width="12.5" customWidth="1"/>
    <col min="4336" max="4336" width="29" customWidth="1"/>
    <col min="4337" max="4337" width="14.1640625" customWidth="1"/>
    <col min="4338" max="4338" width="13.1640625" customWidth="1"/>
    <col min="4339" max="4339" width="11.6640625" customWidth="1"/>
    <col min="4341" max="4341" width="29.5" customWidth="1"/>
    <col min="4342" max="4342" width="16" customWidth="1"/>
    <col min="4343" max="4343" width="13.6640625" customWidth="1"/>
    <col min="4344" max="4344" width="11.5" customWidth="1"/>
    <col min="4346" max="4346" width="32.5" customWidth="1"/>
    <col min="4347" max="4347" width="14.5" customWidth="1"/>
    <col min="4348" max="4348" width="13.6640625" customWidth="1"/>
    <col min="4349" max="4349" width="11.5" customWidth="1"/>
    <col min="4582" max="4582" width="34.5" customWidth="1"/>
    <col min="4583" max="4584" width="13.5" customWidth="1"/>
    <col min="4585" max="4585" width="11.5" customWidth="1"/>
    <col min="4587" max="4587" width="28.5" customWidth="1"/>
    <col min="4588" max="4588" width="14.5" customWidth="1"/>
    <col min="4589" max="4589" width="13.5" customWidth="1"/>
    <col min="4590" max="4590" width="12.5" customWidth="1"/>
    <col min="4592" max="4592" width="29" customWidth="1"/>
    <col min="4593" max="4593" width="14.1640625" customWidth="1"/>
    <col min="4594" max="4594" width="13.1640625" customWidth="1"/>
    <col min="4595" max="4595" width="11.6640625" customWidth="1"/>
    <col min="4597" max="4597" width="29.5" customWidth="1"/>
    <col min="4598" max="4598" width="16" customWidth="1"/>
    <col min="4599" max="4599" width="13.6640625" customWidth="1"/>
    <col min="4600" max="4600" width="11.5" customWidth="1"/>
    <col min="4602" max="4602" width="32.5" customWidth="1"/>
    <col min="4603" max="4603" width="14.5" customWidth="1"/>
    <col min="4604" max="4604" width="13.6640625" customWidth="1"/>
    <col min="4605" max="4605" width="11.5" customWidth="1"/>
    <col min="4838" max="4838" width="34.5" customWidth="1"/>
    <col min="4839" max="4840" width="13.5" customWidth="1"/>
    <col min="4841" max="4841" width="11.5" customWidth="1"/>
    <col min="4843" max="4843" width="28.5" customWidth="1"/>
    <col min="4844" max="4844" width="14.5" customWidth="1"/>
    <col min="4845" max="4845" width="13.5" customWidth="1"/>
    <col min="4846" max="4846" width="12.5" customWidth="1"/>
    <col min="4848" max="4848" width="29" customWidth="1"/>
    <col min="4849" max="4849" width="14.1640625" customWidth="1"/>
    <col min="4850" max="4850" width="13.1640625" customWidth="1"/>
    <col min="4851" max="4851" width="11.6640625" customWidth="1"/>
    <col min="4853" max="4853" width="29.5" customWidth="1"/>
    <col min="4854" max="4854" width="16" customWidth="1"/>
    <col min="4855" max="4855" width="13.6640625" customWidth="1"/>
    <col min="4856" max="4856" width="11.5" customWidth="1"/>
    <col min="4858" max="4858" width="32.5" customWidth="1"/>
    <col min="4859" max="4859" width="14.5" customWidth="1"/>
    <col min="4860" max="4860" width="13.6640625" customWidth="1"/>
    <col min="4861" max="4861" width="11.5" customWidth="1"/>
    <col min="5094" max="5094" width="34.5" customWidth="1"/>
    <col min="5095" max="5096" width="13.5" customWidth="1"/>
    <col min="5097" max="5097" width="11.5" customWidth="1"/>
    <col min="5099" max="5099" width="28.5" customWidth="1"/>
    <col min="5100" max="5100" width="14.5" customWidth="1"/>
    <col min="5101" max="5101" width="13.5" customWidth="1"/>
    <col min="5102" max="5102" width="12.5" customWidth="1"/>
    <col min="5104" max="5104" width="29" customWidth="1"/>
    <col min="5105" max="5105" width="14.1640625" customWidth="1"/>
    <col min="5106" max="5106" width="13.1640625" customWidth="1"/>
    <col min="5107" max="5107" width="11.6640625" customWidth="1"/>
    <col min="5109" max="5109" width="29.5" customWidth="1"/>
    <col min="5110" max="5110" width="16" customWidth="1"/>
    <col min="5111" max="5111" width="13.6640625" customWidth="1"/>
    <col min="5112" max="5112" width="11.5" customWidth="1"/>
    <col min="5114" max="5114" width="32.5" customWidth="1"/>
    <col min="5115" max="5115" width="14.5" customWidth="1"/>
    <col min="5116" max="5116" width="13.6640625" customWidth="1"/>
    <col min="5117" max="5117" width="11.5" customWidth="1"/>
    <col min="5350" max="5350" width="34.5" customWidth="1"/>
    <col min="5351" max="5352" width="13.5" customWidth="1"/>
    <col min="5353" max="5353" width="11.5" customWidth="1"/>
    <col min="5355" max="5355" width="28.5" customWidth="1"/>
    <col min="5356" max="5356" width="14.5" customWidth="1"/>
    <col min="5357" max="5357" width="13.5" customWidth="1"/>
    <col min="5358" max="5358" width="12.5" customWidth="1"/>
    <col min="5360" max="5360" width="29" customWidth="1"/>
    <col min="5361" max="5361" width="14.1640625" customWidth="1"/>
    <col min="5362" max="5362" width="13.1640625" customWidth="1"/>
    <col min="5363" max="5363" width="11.6640625" customWidth="1"/>
    <col min="5365" max="5365" width="29.5" customWidth="1"/>
    <col min="5366" max="5366" width="16" customWidth="1"/>
    <col min="5367" max="5367" width="13.6640625" customWidth="1"/>
    <col min="5368" max="5368" width="11.5" customWidth="1"/>
    <col min="5370" max="5370" width="32.5" customWidth="1"/>
    <col min="5371" max="5371" width="14.5" customWidth="1"/>
    <col min="5372" max="5372" width="13.6640625" customWidth="1"/>
    <col min="5373" max="5373" width="11.5" customWidth="1"/>
    <col min="5606" max="5606" width="34.5" customWidth="1"/>
    <col min="5607" max="5608" width="13.5" customWidth="1"/>
    <col min="5609" max="5609" width="11.5" customWidth="1"/>
    <col min="5611" max="5611" width="28.5" customWidth="1"/>
    <col min="5612" max="5612" width="14.5" customWidth="1"/>
    <col min="5613" max="5613" width="13.5" customWidth="1"/>
    <col min="5614" max="5614" width="12.5" customWidth="1"/>
    <col min="5616" max="5616" width="29" customWidth="1"/>
    <col min="5617" max="5617" width="14.1640625" customWidth="1"/>
    <col min="5618" max="5618" width="13.1640625" customWidth="1"/>
    <col min="5619" max="5619" width="11.6640625" customWidth="1"/>
    <col min="5621" max="5621" width="29.5" customWidth="1"/>
    <col min="5622" max="5622" width="16" customWidth="1"/>
    <col min="5623" max="5623" width="13.6640625" customWidth="1"/>
    <col min="5624" max="5624" width="11.5" customWidth="1"/>
    <col min="5626" max="5626" width="32.5" customWidth="1"/>
    <col min="5627" max="5627" width="14.5" customWidth="1"/>
    <col min="5628" max="5628" width="13.6640625" customWidth="1"/>
    <col min="5629" max="5629" width="11.5" customWidth="1"/>
    <col min="5862" max="5862" width="34.5" customWidth="1"/>
    <col min="5863" max="5864" width="13.5" customWidth="1"/>
    <col min="5865" max="5865" width="11.5" customWidth="1"/>
    <col min="5867" max="5867" width="28.5" customWidth="1"/>
    <col min="5868" max="5868" width="14.5" customWidth="1"/>
    <col min="5869" max="5869" width="13.5" customWidth="1"/>
    <col min="5870" max="5870" width="12.5" customWidth="1"/>
    <col min="5872" max="5872" width="29" customWidth="1"/>
    <col min="5873" max="5873" width="14.1640625" customWidth="1"/>
    <col min="5874" max="5874" width="13.1640625" customWidth="1"/>
    <col min="5875" max="5875" width="11.6640625" customWidth="1"/>
    <col min="5877" max="5877" width="29.5" customWidth="1"/>
    <col min="5878" max="5878" width="16" customWidth="1"/>
    <col min="5879" max="5879" width="13.6640625" customWidth="1"/>
    <col min="5880" max="5880" width="11.5" customWidth="1"/>
    <col min="5882" max="5882" width="32.5" customWidth="1"/>
    <col min="5883" max="5883" width="14.5" customWidth="1"/>
    <col min="5884" max="5884" width="13.6640625" customWidth="1"/>
    <col min="5885" max="5885" width="11.5" customWidth="1"/>
    <col min="6118" max="6118" width="34.5" customWidth="1"/>
    <col min="6119" max="6120" width="13.5" customWidth="1"/>
    <col min="6121" max="6121" width="11.5" customWidth="1"/>
    <col min="6123" max="6123" width="28.5" customWidth="1"/>
    <col min="6124" max="6124" width="14.5" customWidth="1"/>
    <col min="6125" max="6125" width="13.5" customWidth="1"/>
    <col min="6126" max="6126" width="12.5" customWidth="1"/>
    <col min="6128" max="6128" width="29" customWidth="1"/>
    <col min="6129" max="6129" width="14.1640625" customWidth="1"/>
    <col min="6130" max="6130" width="13.1640625" customWidth="1"/>
    <col min="6131" max="6131" width="11.6640625" customWidth="1"/>
    <col min="6133" max="6133" width="29.5" customWidth="1"/>
    <col min="6134" max="6134" width="16" customWidth="1"/>
    <col min="6135" max="6135" width="13.6640625" customWidth="1"/>
    <col min="6136" max="6136" width="11.5" customWidth="1"/>
    <col min="6138" max="6138" width="32.5" customWidth="1"/>
    <col min="6139" max="6139" width="14.5" customWidth="1"/>
    <col min="6140" max="6140" width="13.6640625" customWidth="1"/>
    <col min="6141" max="6141" width="11.5" customWidth="1"/>
    <col min="6374" max="6374" width="34.5" customWidth="1"/>
    <col min="6375" max="6376" width="13.5" customWidth="1"/>
    <col min="6377" max="6377" width="11.5" customWidth="1"/>
    <col min="6379" max="6379" width="28.5" customWidth="1"/>
    <col min="6380" max="6380" width="14.5" customWidth="1"/>
    <col min="6381" max="6381" width="13.5" customWidth="1"/>
    <col min="6382" max="6382" width="12.5" customWidth="1"/>
    <col min="6384" max="6384" width="29" customWidth="1"/>
    <col min="6385" max="6385" width="14.1640625" customWidth="1"/>
    <col min="6386" max="6386" width="13.1640625" customWidth="1"/>
    <col min="6387" max="6387" width="11.6640625" customWidth="1"/>
    <col min="6389" max="6389" width="29.5" customWidth="1"/>
    <col min="6390" max="6390" width="16" customWidth="1"/>
    <col min="6391" max="6391" width="13.6640625" customWidth="1"/>
    <col min="6392" max="6392" width="11.5" customWidth="1"/>
    <col min="6394" max="6394" width="32.5" customWidth="1"/>
    <col min="6395" max="6395" width="14.5" customWidth="1"/>
    <col min="6396" max="6396" width="13.6640625" customWidth="1"/>
    <col min="6397" max="6397" width="11.5" customWidth="1"/>
    <col min="6630" max="6630" width="34.5" customWidth="1"/>
    <col min="6631" max="6632" width="13.5" customWidth="1"/>
    <col min="6633" max="6633" width="11.5" customWidth="1"/>
    <col min="6635" max="6635" width="28.5" customWidth="1"/>
    <col min="6636" max="6636" width="14.5" customWidth="1"/>
    <col min="6637" max="6637" width="13.5" customWidth="1"/>
    <col min="6638" max="6638" width="12.5" customWidth="1"/>
    <col min="6640" max="6640" width="29" customWidth="1"/>
    <col min="6641" max="6641" width="14.1640625" customWidth="1"/>
    <col min="6642" max="6642" width="13.1640625" customWidth="1"/>
    <col min="6643" max="6643" width="11.6640625" customWidth="1"/>
    <col min="6645" max="6645" width="29.5" customWidth="1"/>
    <col min="6646" max="6646" width="16" customWidth="1"/>
    <col min="6647" max="6647" width="13.6640625" customWidth="1"/>
    <col min="6648" max="6648" width="11.5" customWidth="1"/>
    <col min="6650" max="6650" width="32.5" customWidth="1"/>
    <col min="6651" max="6651" width="14.5" customWidth="1"/>
    <col min="6652" max="6652" width="13.6640625" customWidth="1"/>
    <col min="6653" max="6653" width="11.5" customWidth="1"/>
    <col min="6886" max="6886" width="34.5" customWidth="1"/>
    <col min="6887" max="6888" width="13.5" customWidth="1"/>
    <col min="6889" max="6889" width="11.5" customWidth="1"/>
    <col min="6891" max="6891" width="28.5" customWidth="1"/>
    <col min="6892" max="6892" width="14.5" customWidth="1"/>
    <col min="6893" max="6893" width="13.5" customWidth="1"/>
    <col min="6894" max="6894" width="12.5" customWidth="1"/>
    <col min="6896" max="6896" width="29" customWidth="1"/>
    <col min="6897" max="6897" width="14.1640625" customWidth="1"/>
    <col min="6898" max="6898" width="13.1640625" customWidth="1"/>
    <col min="6899" max="6899" width="11.6640625" customWidth="1"/>
    <col min="6901" max="6901" width="29.5" customWidth="1"/>
    <col min="6902" max="6902" width="16" customWidth="1"/>
    <col min="6903" max="6903" width="13.6640625" customWidth="1"/>
    <col min="6904" max="6904" width="11.5" customWidth="1"/>
    <col min="6906" max="6906" width="32.5" customWidth="1"/>
    <col min="6907" max="6907" width="14.5" customWidth="1"/>
    <col min="6908" max="6908" width="13.6640625" customWidth="1"/>
    <col min="6909" max="6909" width="11.5" customWidth="1"/>
    <col min="7142" max="7142" width="34.5" customWidth="1"/>
    <col min="7143" max="7144" width="13.5" customWidth="1"/>
    <col min="7145" max="7145" width="11.5" customWidth="1"/>
    <col min="7147" max="7147" width="28.5" customWidth="1"/>
    <col min="7148" max="7148" width="14.5" customWidth="1"/>
    <col min="7149" max="7149" width="13.5" customWidth="1"/>
    <col min="7150" max="7150" width="12.5" customWidth="1"/>
    <col min="7152" max="7152" width="29" customWidth="1"/>
    <col min="7153" max="7153" width="14.1640625" customWidth="1"/>
    <col min="7154" max="7154" width="13.1640625" customWidth="1"/>
    <col min="7155" max="7155" width="11.6640625" customWidth="1"/>
    <col min="7157" max="7157" width="29.5" customWidth="1"/>
    <col min="7158" max="7158" width="16" customWidth="1"/>
    <col min="7159" max="7159" width="13.6640625" customWidth="1"/>
    <col min="7160" max="7160" width="11.5" customWidth="1"/>
    <col min="7162" max="7162" width="32.5" customWidth="1"/>
    <col min="7163" max="7163" width="14.5" customWidth="1"/>
    <col min="7164" max="7164" width="13.6640625" customWidth="1"/>
    <col min="7165" max="7165" width="11.5" customWidth="1"/>
    <col min="7398" max="7398" width="34.5" customWidth="1"/>
    <col min="7399" max="7400" width="13.5" customWidth="1"/>
    <col min="7401" max="7401" width="11.5" customWidth="1"/>
    <col min="7403" max="7403" width="28.5" customWidth="1"/>
    <col min="7404" max="7404" width="14.5" customWidth="1"/>
    <col min="7405" max="7405" width="13.5" customWidth="1"/>
    <col min="7406" max="7406" width="12.5" customWidth="1"/>
    <col min="7408" max="7408" width="29" customWidth="1"/>
    <col min="7409" max="7409" width="14.1640625" customWidth="1"/>
    <col min="7410" max="7410" width="13.1640625" customWidth="1"/>
    <col min="7411" max="7411" width="11.6640625" customWidth="1"/>
    <col min="7413" max="7413" width="29.5" customWidth="1"/>
    <col min="7414" max="7414" width="16" customWidth="1"/>
    <col min="7415" max="7415" width="13.6640625" customWidth="1"/>
    <col min="7416" max="7416" width="11.5" customWidth="1"/>
    <col min="7418" max="7418" width="32.5" customWidth="1"/>
    <col min="7419" max="7419" width="14.5" customWidth="1"/>
    <col min="7420" max="7420" width="13.6640625" customWidth="1"/>
    <col min="7421" max="7421" width="11.5" customWidth="1"/>
    <col min="7654" max="7654" width="34.5" customWidth="1"/>
    <col min="7655" max="7656" width="13.5" customWidth="1"/>
    <col min="7657" max="7657" width="11.5" customWidth="1"/>
    <col min="7659" max="7659" width="28.5" customWidth="1"/>
    <col min="7660" max="7660" width="14.5" customWidth="1"/>
    <col min="7661" max="7661" width="13.5" customWidth="1"/>
    <col min="7662" max="7662" width="12.5" customWidth="1"/>
    <col min="7664" max="7664" width="29" customWidth="1"/>
    <col min="7665" max="7665" width="14.1640625" customWidth="1"/>
    <col min="7666" max="7666" width="13.1640625" customWidth="1"/>
    <col min="7667" max="7667" width="11.6640625" customWidth="1"/>
    <col min="7669" max="7669" width="29.5" customWidth="1"/>
    <col min="7670" max="7670" width="16" customWidth="1"/>
    <col min="7671" max="7671" width="13.6640625" customWidth="1"/>
    <col min="7672" max="7672" width="11.5" customWidth="1"/>
    <col min="7674" max="7674" width="32.5" customWidth="1"/>
    <col min="7675" max="7675" width="14.5" customWidth="1"/>
    <col min="7676" max="7676" width="13.6640625" customWidth="1"/>
    <col min="7677" max="7677" width="11.5" customWidth="1"/>
    <col min="7910" max="7910" width="34.5" customWidth="1"/>
    <col min="7911" max="7912" width="13.5" customWidth="1"/>
    <col min="7913" max="7913" width="11.5" customWidth="1"/>
    <col min="7915" max="7915" width="28.5" customWidth="1"/>
    <col min="7916" max="7916" width="14.5" customWidth="1"/>
    <col min="7917" max="7917" width="13.5" customWidth="1"/>
    <col min="7918" max="7918" width="12.5" customWidth="1"/>
    <col min="7920" max="7920" width="29" customWidth="1"/>
    <col min="7921" max="7921" width="14.1640625" customWidth="1"/>
    <col min="7922" max="7922" width="13.1640625" customWidth="1"/>
    <col min="7923" max="7923" width="11.6640625" customWidth="1"/>
    <col min="7925" max="7925" width="29.5" customWidth="1"/>
    <col min="7926" max="7926" width="16" customWidth="1"/>
    <col min="7927" max="7927" width="13.6640625" customWidth="1"/>
    <col min="7928" max="7928" width="11.5" customWidth="1"/>
    <col min="7930" max="7930" width="32.5" customWidth="1"/>
    <col min="7931" max="7931" width="14.5" customWidth="1"/>
    <col min="7932" max="7932" width="13.6640625" customWidth="1"/>
    <col min="7933" max="7933" width="11.5" customWidth="1"/>
    <col min="8166" max="8166" width="34.5" customWidth="1"/>
    <col min="8167" max="8168" width="13.5" customWidth="1"/>
    <col min="8169" max="8169" width="11.5" customWidth="1"/>
    <col min="8171" max="8171" width="28.5" customWidth="1"/>
    <col min="8172" max="8172" width="14.5" customWidth="1"/>
    <col min="8173" max="8173" width="13.5" customWidth="1"/>
    <col min="8174" max="8174" width="12.5" customWidth="1"/>
    <col min="8176" max="8176" width="29" customWidth="1"/>
    <col min="8177" max="8177" width="14.1640625" customWidth="1"/>
    <col min="8178" max="8178" width="13.1640625" customWidth="1"/>
    <col min="8179" max="8179" width="11.6640625" customWidth="1"/>
    <col min="8181" max="8181" width="29.5" customWidth="1"/>
    <col min="8182" max="8182" width="16" customWidth="1"/>
    <col min="8183" max="8183" width="13.6640625" customWidth="1"/>
    <col min="8184" max="8184" width="11.5" customWidth="1"/>
    <col min="8186" max="8186" width="32.5" customWidth="1"/>
    <col min="8187" max="8187" width="14.5" customWidth="1"/>
    <col min="8188" max="8188" width="13.6640625" customWidth="1"/>
    <col min="8189" max="8189" width="11.5" customWidth="1"/>
    <col min="8422" max="8422" width="34.5" customWidth="1"/>
    <col min="8423" max="8424" width="13.5" customWidth="1"/>
    <col min="8425" max="8425" width="11.5" customWidth="1"/>
    <col min="8427" max="8427" width="28.5" customWidth="1"/>
    <col min="8428" max="8428" width="14.5" customWidth="1"/>
    <col min="8429" max="8429" width="13.5" customWidth="1"/>
    <col min="8430" max="8430" width="12.5" customWidth="1"/>
    <col min="8432" max="8432" width="29" customWidth="1"/>
    <col min="8433" max="8433" width="14.1640625" customWidth="1"/>
    <col min="8434" max="8434" width="13.1640625" customWidth="1"/>
    <col min="8435" max="8435" width="11.6640625" customWidth="1"/>
    <col min="8437" max="8437" width="29.5" customWidth="1"/>
    <col min="8438" max="8438" width="16" customWidth="1"/>
    <col min="8439" max="8439" width="13.6640625" customWidth="1"/>
    <col min="8440" max="8440" width="11.5" customWidth="1"/>
    <col min="8442" max="8442" width="32.5" customWidth="1"/>
    <col min="8443" max="8443" width="14.5" customWidth="1"/>
    <col min="8444" max="8444" width="13.6640625" customWidth="1"/>
    <col min="8445" max="8445" width="11.5" customWidth="1"/>
    <col min="8678" max="8678" width="34.5" customWidth="1"/>
    <col min="8679" max="8680" width="13.5" customWidth="1"/>
    <col min="8681" max="8681" width="11.5" customWidth="1"/>
    <col min="8683" max="8683" width="28.5" customWidth="1"/>
    <col min="8684" max="8684" width="14.5" customWidth="1"/>
    <col min="8685" max="8685" width="13.5" customWidth="1"/>
    <col min="8686" max="8686" width="12.5" customWidth="1"/>
    <col min="8688" max="8688" width="29" customWidth="1"/>
    <col min="8689" max="8689" width="14.1640625" customWidth="1"/>
    <col min="8690" max="8690" width="13.1640625" customWidth="1"/>
    <col min="8691" max="8691" width="11.6640625" customWidth="1"/>
    <col min="8693" max="8693" width="29.5" customWidth="1"/>
    <col min="8694" max="8694" width="16" customWidth="1"/>
    <col min="8695" max="8695" width="13.6640625" customWidth="1"/>
    <col min="8696" max="8696" width="11.5" customWidth="1"/>
    <col min="8698" max="8698" width="32.5" customWidth="1"/>
    <col min="8699" max="8699" width="14.5" customWidth="1"/>
    <col min="8700" max="8700" width="13.6640625" customWidth="1"/>
    <col min="8701" max="8701" width="11.5" customWidth="1"/>
    <col min="8934" max="8934" width="34.5" customWidth="1"/>
    <col min="8935" max="8936" width="13.5" customWidth="1"/>
    <col min="8937" max="8937" width="11.5" customWidth="1"/>
    <col min="8939" max="8939" width="28.5" customWidth="1"/>
    <col min="8940" max="8940" width="14.5" customWidth="1"/>
    <col min="8941" max="8941" width="13.5" customWidth="1"/>
    <col min="8942" max="8942" width="12.5" customWidth="1"/>
    <col min="8944" max="8944" width="29" customWidth="1"/>
    <col min="8945" max="8945" width="14.1640625" customWidth="1"/>
    <col min="8946" max="8946" width="13.1640625" customWidth="1"/>
    <col min="8947" max="8947" width="11.6640625" customWidth="1"/>
    <col min="8949" max="8949" width="29.5" customWidth="1"/>
    <col min="8950" max="8950" width="16" customWidth="1"/>
    <col min="8951" max="8951" width="13.6640625" customWidth="1"/>
    <col min="8952" max="8952" width="11.5" customWidth="1"/>
    <col min="8954" max="8954" width="32.5" customWidth="1"/>
    <col min="8955" max="8955" width="14.5" customWidth="1"/>
    <col min="8956" max="8956" width="13.6640625" customWidth="1"/>
    <col min="8957" max="8957" width="11.5" customWidth="1"/>
    <col min="9190" max="9190" width="34.5" customWidth="1"/>
    <col min="9191" max="9192" width="13.5" customWidth="1"/>
    <col min="9193" max="9193" width="11.5" customWidth="1"/>
    <col min="9195" max="9195" width="28.5" customWidth="1"/>
    <col min="9196" max="9196" width="14.5" customWidth="1"/>
    <col min="9197" max="9197" width="13.5" customWidth="1"/>
    <col min="9198" max="9198" width="12.5" customWidth="1"/>
    <col min="9200" max="9200" width="29" customWidth="1"/>
    <col min="9201" max="9201" width="14.1640625" customWidth="1"/>
    <col min="9202" max="9202" width="13.1640625" customWidth="1"/>
    <col min="9203" max="9203" width="11.6640625" customWidth="1"/>
    <col min="9205" max="9205" width="29.5" customWidth="1"/>
    <col min="9206" max="9206" width="16" customWidth="1"/>
    <col min="9207" max="9207" width="13.6640625" customWidth="1"/>
    <col min="9208" max="9208" width="11.5" customWidth="1"/>
    <col min="9210" max="9210" width="32.5" customWidth="1"/>
    <col min="9211" max="9211" width="14.5" customWidth="1"/>
    <col min="9212" max="9212" width="13.6640625" customWidth="1"/>
    <col min="9213" max="9213" width="11.5" customWidth="1"/>
    <col min="9446" max="9446" width="34.5" customWidth="1"/>
    <col min="9447" max="9448" width="13.5" customWidth="1"/>
    <col min="9449" max="9449" width="11.5" customWidth="1"/>
    <col min="9451" max="9451" width="28.5" customWidth="1"/>
    <col min="9452" max="9452" width="14.5" customWidth="1"/>
    <col min="9453" max="9453" width="13.5" customWidth="1"/>
    <col min="9454" max="9454" width="12.5" customWidth="1"/>
    <col min="9456" max="9456" width="29" customWidth="1"/>
    <col min="9457" max="9457" width="14.1640625" customWidth="1"/>
    <col min="9458" max="9458" width="13.1640625" customWidth="1"/>
    <col min="9459" max="9459" width="11.6640625" customWidth="1"/>
    <col min="9461" max="9461" width="29.5" customWidth="1"/>
    <col min="9462" max="9462" width="16" customWidth="1"/>
    <col min="9463" max="9463" width="13.6640625" customWidth="1"/>
    <col min="9464" max="9464" width="11.5" customWidth="1"/>
    <col min="9466" max="9466" width="32.5" customWidth="1"/>
    <col min="9467" max="9467" width="14.5" customWidth="1"/>
    <col min="9468" max="9468" width="13.6640625" customWidth="1"/>
    <col min="9469" max="9469" width="11.5" customWidth="1"/>
    <col min="9702" max="9702" width="34.5" customWidth="1"/>
    <col min="9703" max="9704" width="13.5" customWidth="1"/>
    <col min="9705" max="9705" width="11.5" customWidth="1"/>
    <col min="9707" max="9707" width="28.5" customWidth="1"/>
    <col min="9708" max="9708" width="14.5" customWidth="1"/>
    <col min="9709" max="9709" width="13.5" customWidth="1"/>
    <col min="9710" max="9710" width="12.5" customWidth="1"/>
    <col min="9712" max="9712" width="29" customWidth="1"/>
    <col min="9713" max="9713" width="14.1640625" customWidth="1"/>
    <col min="9714" max="9714" width="13.1640625" customWidth="1"/>
    <col min="9715" max="9715" width="11.6640625" customWidth="1"/>
    <col min="9717" max="9717" width="29.5" customWidth="1"/>
    <col min="9718" max="9718" width="16" customWidth="1"/>
    <col min="9719" max="9719" width="13.6640625" customWidth="1"/>
    <col min="9720" max="9720" width="11.5" customWidth="1"/>
    <col min="9722" max="9722" width="32.5" customWidth="1"/>
    <col min="9723" max="9723" width="14.5" customWidth="1"/>
    <col min="9724" max="9724" width="13.6640625" customWidth="1"/>
    <col min="9725" max="9725" width="11.5" customWidth="1"/>
    <col min="9958" max="9958" width="34.5" customWidth="1"/>
    <col min="9959" max="9960" width="13.5" customWidth="1"/>
    <col min="9961" max="9961" width="11.5" customWidth="1"/>
    <col min="9963" max="9963" width="28.5" customWidth="1"/>
    <col min="9964" max="9964" width="14.5" customWidth="1"/>
    <col min="9965" max="9965" width="13.5" customWidth="1"/>
    <col min="9966" max="9966" width="12.5" customWidth="1"/>
    <col min="9968" max="9968" width="29" customWidth="1"/>
    <col min="9969" max="9969" width="14.1640625" customWidth="1"/>
    <col min="9970" max="9970" width="13.1640625" customWidth="1"/>
    <col min="9971" max="9971" width="11.6640625" customWidth="1"/>
    <col min="9973" max="9973" width="29.5" customWidth="1"/>
    <col min="9974" max="9974" width="16" customWidth="1"/>
    <col min="9975" max="9975" width="13.6640625" customWidth="1"/>
    <col min="9976" max="9976" width="11.5" customWidth="1"/>
    <col min="9978" max="9978" width="32.5" customWidth="1"/>
    <col min="9979" max="9979" width="14.5" customWidth="1"/>
    <col min="9980" max="9980" width="13.6640625" customWidth="1"/>
    <col min="9981" max="9981" width="11.5" customWidth="1"/>
    <col min="10214" max="10214" width="34.5" customWidth="1"/>
    <col min="10215" max="10216" width="13.5" customWidth="1"/>
    <col min="10217" max="10217" width="11.5" customWidth="1"/>
    <col min="10219" max="10219" width="28.5" customWidth="1"/>
    <col min="10220" max="10220" width="14.5" customWidth="1"/>
    <col min="10221" max="10221" width="13.5" customWidth="1"/>
    <col min="10222" max="10222" width="12.5" customWidth="1"/>
    <col min="10224" max="10224" width="29" customWidth="1"/>
    <col min="10225" max="10225" width="14.1640625" customWidth="1"/>
    <col min="10226" max="10226" width="13.1640625" customWidth="1"/>
    <col min="10227" max="10227" width="11.6640625" customWidth="1"/>
    <col min="10229" max="10229" width="29.5" customWidth="1"/>
    <col min="10230" max="10230" width="16" customWidth="1"/>
    <col min="10231" max="10231" width="13.6640625" customWidth="1"/>
    <col min="10232" max="10232" width="11.5" customWidth="1"/>
    <col min="10234" max="10234" width="32.5" customWidth="1"/>
    <col min="10235" max="10235" width="14.5" customWidth="1"/>
    <col min="10236" max="10236" width="13.6640625" customWidth="1"/>
    <col min="10237" max="10237" width="11.5" customWidth="1"/>
    <col min="10470" max="10470" width="34.5" customWidth="1"/>
    <col min="10471" max="10472" width="13.5" customWidth="1"/>
    <col min="10473" max="10473" width="11.5" customWidth="1"/>
    <col min="10475" max="10475" width="28.5" customWidth="1"/>
    <col min="10476" max="10476" width="14.5" customWidth="1"/>
    <col min="10477" max="10477" width="13.5" customWidth="1"/>
    <col min="10478" max="10478" width="12.5" customWidth="1"/>
    <col min="10480" max="10480" width="29" customWidth="1"/>
    <col min="10481" max="10481" width="14.1640625" customWidth="1"/>
    <col min="10482" max="10482" width="13.1640625" customWidth="1"/>
    <col min="10483" max="10483" width="11.6640625" customWidth="1"/>
    <col min="10485" max="10485" width="29.5" customWidth="1"/>
    <col min="10486" max="10486" width="16" customWidth="1"/>
    <col min="10487" max="10487" width="13.6640625" customWidth="1"/>
    <col min="10488" max="10488" width="11.5" customWidth="1"/>
    <col min="10490" max="10490" width="32.5" customWidth="1"/>
    <col min="10491" max="10491" width="14.5" customWidth="1"/>
    <col min="10492" max="10492" width="13.6640625" customWidth="1"/>
    <col min="10493" max="10493" width="11.5" customWidth="1"/>
    <col min="10726" max="10726" width="34.5" customWidth="1"/>
    <col min="10727" max="10728" width="13.5" customWidth="1"/>
    <col min="10729" max="10729" width="11.5" customWidth="1"/>
    <col min="10731" max="10731" width="28.5" customWidth="1"/>
    <col min="10732" max="10732" width="14.5" customWidth="1"/>
    <col min="10733" max="10733" width="13.5" customWidth="1"/>
    <col min="10734" max="10734" width="12.5" customWidth="1"/>
    <col min="10736" max="10736" width="29" customWidth="1"/>
    <col min="10737" max="10737" width="14.1640625" customWidth="1"/>
    <col min="10738" max="10738" width="13.1640625" customWidth="1"/>
    <col min="10739" max="10739" width="11.6640625" customWidth="1"/>
    <col min="10741" max="10741" width="29.5" customWidth="1"/>
    <col min="10742" max="10742" width="16" customWidth="1"/>
    <col min="10743" max="10743" width="13.6640625" customWidth="1"/>
    <col min="10744" max="10744" width="11.5" customWidth="1"/>
    <col min="10746" max="10746" width="32.5" customWidth="1"/>
    <col min="10747" max="10747" width="14.5" customWidth="1"/>
    <col min="10748" max="10748" width="13.6640625" customWidth="1"/>
    <col min="10749" max="10749" width="11.5" customWidth="1"/>
    <col min="10982" max="10982" width="34.5" customWidth="1"/>
    <col min="10983" max="10984" width="13.5" customWidth="1"/>
    <col min="10985" max="10985" width="11.5" customWidth="1"/>
    <col min="10987" max="10987" width="28.5" customWidth="1"/>
    <col min="10988" max="10988" width="14.5" customWidth="1"/>
    <col min="10989" max="10989" width="13.5" customWidth="1"/>
    <col min="10990" max="10990" width="12.5" customWidth="1"/>
    <col min="10992" max="10992" width="29" customWidth="1"/>
    <col min="10993" max="10993" width="14.1640625" customWidth="1"/>
    <col min="10994" max="10994" width="13.1640625" customWidth="1"/>
    <col min="10995" max="10995" width="11.6640625" customWidth="1"/>
    <col min="10997" max="10997" width="29.5" customWidth="1"/>
    <col min="10998" max="10998" width="16" customWidth="1"/>
    <col min="10999" max="10999" width="13.6640625" customWidth="1"/>
    <col min="11000" max="11000" width="11.5" customWidth="1"/>
    <col min="11002" max="11002" width="32.5" customWidth="1"/>
    <col min="11003" max="11003" width="14.5" customWidth="1"/>
    <col min="11004" max="11004" width="13.6640625" customWidth="1"/>
    <col min="11005" max="11005" width="11.5" customWidth="1"/>
    <col min="11238" max="11238" width="34.5" customWidth="1"/>
    <col min="11239" max="11240" width="13.5" customWidth="1"/>
    <col min="11241" max="11241" width="11.5" customWidth="1"/>
    <col min="11243" max="11243" width="28.5" customWidth="1"/>
    <col min="11244" max="11244" width="14.5" customWidth="1"/>
    <col min="11245" max="11245" width="13.5" customWidth="1"/>
    <col min="11246" max="11246" width="12.5" customWidth="1"/>
    <col min="11248" max="11248" width="29" customWidth="1"/>
    <col min="11249" max="11249" width="14.1640625" customWidth="1"/>
    <col min="11250" max="11250" width="13.1640625" customWidth="1"/>
    <col min="11251" max="11251" width="11.6640625" customWidth="1"/>
    <col min="11253" max="11253" width="29.5" customWidth="1"/>
    <col min="11254" max="11254" width="16" customWidth="1"/>
    <col min="11255" max="11255" width="13.6640625" customWidth="1"/>
    <col min="11256" max="11256" width="11.5" customWidth="1"/>
    <col min="11258" max="11258" width="32.5" customWidth="1"/>
    <col min="11259" max="11259" width="14.5" customWidth="1"/>
    <col min="11260" max="11260" width="13.6640625" customWidth="1"/>
    <col min="11261" max="11261" width="11.5" customWidth="1"/>
    <col min="11494" max="11494" width="34.5" customWidth="1"/>
    <col min="11495" max="11496" width="13.5" customWidth="1"/>
    <col min="11497" max="11497" width="11.5" customWidth="1"/>
    <col min="11499" max="11499" width="28.5" customWidth="1"/>
    <col min="11500" max="11500" width="14.5" customWidth="1"/>
    <col min="11501" max="11501" width="13.5" customWidth="1"/>
    <col min="11502" max="11502" width="12.5" customWidth="1"/>
    <col min="11504" max="11504" width="29" customWidth="1"/>
    <col min="11505" max="11505" width="14.1640625" customWidth="1"/>
    <col min="11506" max="11506" width="13.1640625" customWidth="1"/>
    <col min="11507" max="11507" width="11.6640625" customWidth="1"/>
    <col min="11509" max="11509" width="29.5" customWidth="1"/>
    <col min="11510" max="11510" width="16" customWidth="1"/>
    <col min="11511" max="11511" width="13.6640625" customWidth="1"/>
    <col min="11512" max="11512" width="11.5" customWidth="1"/>
    <col min="11514" max="11514" width="32.5" customWidth="1"/>
    <col min="11515" max="11515" width="14.5" customWidth="1"/>
    <col min="11516" max="11516" width="13.6640625" customWidth="1"/>
    <col min="11517" max="11517" width="11.5" customWidth="1"/>
    <col min="11750" max="11750" width="34.5" customWidth="1"/>
    <col min="11751" max="11752" width="13.5" customWidth="1"/>
    <col min="11753" max="11753" width="11.5" customWidth="1"/>
    <col min="11755" max="11755" width="28.5" customWidth="1"/>
    <col min="11756" max="11756" width="14.5" customWidth="1"/>
    <col min="11757" max="11757" width="13.5" customWidth="1"/>
    <col min="11758" max="11758" width="12.5" customWidth="1"/>
    <col min="11760" max="11760" width="29" customWidth="1"/>
    <col min="11761" max="11761" width="14.1640625" customWidth="1"/>
    <col min="11762" max="11762" width="13.1640625" customWidth="1"/>
    <col min="11763" max="11763" width="11.6640625" customWidth="1"/>
    <col min="11765" max="11765" width="29.5" customWidth="1"/>
    <col min="11766" max="11766" width="16" customWidth="1"/>
    <col min="11767" max="11767" width="13.6640625" customWidth="1"/>
    <col min="11768" max="11768" width="11.5" customWidth="1"/>
    <col min="11770" max="11770" width="32.5" customWidth="1"/>
    <col min="11771" max="11771" width="14.5" customWidth="1"/>
    <col min="11772" max="11772" width="13.6640625" customWidth="1"/>
    <col min="11773" max="11773" width="11.5" customWidth="1"/>
    <col min="12006" max="12006" width="34.5" customWidth="1"/>
    <col min="12007" max="12008" width="13.5" customWidth="1"/>
    <col min="12009" max="12009" width="11.5" customWidth="1"/>
    <col min="12011" max="12011" width="28.5" customWidth="1"/>
    <col min="12012" max="12012" width="14.5" customWidth="1"/>
    <col min="12013" max="12013" width="13.5" customWidth="1"/>
    <col min="12014" max="12014" width="12.5" customWidth="1"/>
    <col min="12016" max="12016" width="29" customWidth="1"/>
    <col min="12017" max="12017" width="14.1640625" customWidth="1"/>
    <col min="12018" max="12018" width="13.1640625" customWidth="1"/>
    <col min="12019" max="12019" width="11.6640625" customWidth="1"/>
    <col min="12021" max="12021" width="29.5" customWidth="1"/>
    <col min="12022" max="12022" width="16" customWidth="1"/>
    <col min="12023" max="12023" width="13.6640625" customWidth="1"/>
    <col min="12024" max="12024" width="11.5" customWidth="1"/>
    <col min="12026" max="12026" width="32.5" customWidth="1"/>
    <col min="12027" max="12027" width="14.5" customWidth="1"/>
    <col min="12028" max="12028" width="13.6640625" customWidth="1"/>
    <col min="12029" max="12029" width="11.5" customWidth="1"/>
    <col min="12262" max="12262" width="34.5" customWidth="1"/>
    <col min="12263" max="12264" width="13.5" customWidth="1"/>
    <col min="12265" max="12265" width="11.5" customWidth="1"/>
    <col min="12267" max="12267" width="28.5" customWidth="1"/>
    <col min="12268" max="12268" width="14.5" customWidth="1"/>
    <col min="12269" max="12269" width="13.5" customWidth="1"/>
    <col min="12270" max="12270" width="12.5" customWidth="1"/>
    <col min="12272" max="12272" width="29" customWidth="1"/>
    <col min="12273" max="12273" width="14.1640625" customWidth="1"/>
    <col min="12274" max="12274" width="13.1640625" customWidth="1"/>
    <col min="12275" max="12275" width="11.6640625" customWidth="1"/>
    <col min="12277" max="12277" width="29.5" customWidth="1"/>
    <col min="12278" max="12278" width="16" customWidth="1"/>
    <col min="12279" max="12279" width="13.6640625" customWidth="1"/>
    <col min="12280" max="12280" width="11.5" customWidth="1"/>
    <col min="12282" max="12282" width="32.5" customWidth="1"/>
    <col min="12283" max="12283" width="14.5" customWidth="1"/>
    <col min="12284" max="12284" width="13.6640625" customWidth="1"/>
    <col min="12285" max="12285" width="11.5" customWidth="1"/>
    <col min="12518" max="12518" width="34.5" customWidth="1"/>
    <col min="12519" max="12520" width="13.5" customWidth="1"/>
    <col min="12521" max="12521" width="11.5" customWidth="1"/>
    <col min="12523" max="12523" width="28.5" customWidth="1"/>
    <col min="12524" max="12524" width="14.5" customWidth="1"/>
    <col min="12525" max="12525" width="13.5" customWidth="1"/>
    <col min="12526" max="12526" width="12.5" customWidth="1"/>
    <col min="12528" max="12528" width="29" customWidth="1"/>
    <col min="12529" max="12529" width="14.1640625" customWidth="1"/>
    <col min="12530" max="12530" width="13.1640625" customWidth="1"/>
    <col min="12531" max="12531" width="11.6640625" customWidth="1"/>
    <col min="12533" max="12533" width="29.5" customWidth="1"/>
    <col min="12534" max="12534" width="16" customWidth="1"/>
    <col min="12535" max="12535" width="13.6640625" customWidth="1"/>
    <col min="12536" max="12536" width="11.5" customWidth="1"/>
    <col min="12538" max="12538" width="32.5" customWidth="1"/>
    <col min="12539" max="12539" width="14.5" customWidth="1"/>
    <col min="12540" max="12540" width="13.6640625" customWidth="1"/>
    <col min="12541" max="12541" width="11.5" customWidth="1"/>
    <col min="12774" max="12774" width="34.5" customWidth="1"/>
    <col min="12775" max="12776" width="13.5" customWidth="1"/>
    <col min="12777" max="12777" width="11.5" customWidth="1"/>
    <col min="12779" max="12779" width="28.5" customWidth="1"/>
    <col min="12780" max="12780" width="14.5" customWidth="1"/>
    <col min="12781" max="12781" width="13.5" customWidth="1"/>
    <col min="12782" max="12782" width="12.5" customWidth="1"/>
    <col min="12784" max="12784" width="29" customWidth="1"/>
    <col min="12785" max="12785" width="14.1640625" customWidth="1"/>
    <col min="12786" max="12786" width="13.1640625" customWidth="1"/>
    <col min="12787" max="12787" width="11.6640625" customWidth="1"/>
    <col min="12789" max="12789" width="29.5" customWidth="1"/>
    <col min="12790" max="12790" width="16" customWidth="1"/>
    <col min="12791" max="12791" width="13.6640625" customWidth="1"/>
    <col min="12792" max="12792" width="11.5" customWidth="1"/>
    <col min="12794" max="12794" width="32.5" customWidth="1"/>
    <col min="12795" max="12795" width="14.5" customWidth="1"/>
    <col min="12796" max="12796" width="13.6640625" customWidth="1"/>
    <col min="12797" max="12797" width="11.5" customWidth="1"/>
    <col min="13030" max="13030" width="34.5" customWidth="1"/>
    <col min="13031" max="13032" width="13.5" customWidth="1"/>
    <col min="13033" max="13033" width="11.5" customWidth="1"/>
    <col min="13035" max="13035" width="28.5" customWidth="1"/>
    <col min="13036" max="13036" width="14.5" customWidth="1"/>
    <col min="13037" max="13037" width="13.5" customWidth="1"/>
    <col min="13038" max="13038" width="12.5" customWidth="1"/>
    <col min="13040" max="13040" width="29" customWidth="1"/>
    <col min="13041" max="13041" width="14.1640625" customWidth="1"/>
    <col min="13042" max="13042" width="13.1640625" customWidth="1"/>
    <col min="13043" max="13043" width="11.6640625" customWidth="1"/>
    <col min="13045" max="13045" width="29.5" customWidth="1"/>
    <col min="13046" max="13046" width="16" customWidth="1"/>
    <col min="13047" max="13047" width="13.6640625" customWidth="1"/>
    <col min="13048" max="13048" width="11.5" customWidth="1"/>
    <col min="13050" max="13050" width="32.5" customWidth="1"/>
    <col min="13051" max="13051" width="14.5" customWidth="1"/>
    <col min="13052" max="13052" width="13.6640625" customWidth="1"/>
    <col min="13053" max="13053" width="11.5" customWidth="1"/>
    <col min="13286" max="13286" width="34.5" customWidth="1"/>
    <col min="13287" max="13288" width="13.5" customWidth="1"/>
    <col min="13289" max="13289" width="11.5" customWidth="1"/>
    <col min="13291" max="13291" width="28.5" customWidth="1"/>
    <col min="13292" max="13292" width="14.5" customWidth="1"/>
    <col min="13293" max="13293" width="13.5" customWidth="1"/>
    <col min="13294" max="13294" width="12.5" customWidth="1"/>
    <col min="13296" max="13296" width="29" customWidth="1"/>
    <col min="13297" max="13297" width="14.1640625" customWidth="1"/>
    <col min="13298" max="13298" width="13.1640625" customWidth="1"/>
    <col min="13299" max="13299" width="11.6640625" customWidth="1"/>
    <col min="13301" max="13301" width="29.5" customWidth="1"/>
    <col min="13302" max="13302" width="16" customWidth="1"/>
    <col min="13303" max="13303" width="13.6640625" customWidth="1"/>
    <col min="13304" max="13304" width="11.5" customWidth="1"/>
    <col min="13306" max="13306" width="32.5" customWidth="1"/>
    <col min="13307" max="13307" width="14.5" customWidth="1"/>
    <col min="13308" max="13308" width="13.6640625" customWidth="1"/>
    <col min="13309" max="13309" width="11.5" customWidth="1"/>
    <col min="13542" max="13542" width="34.5" customWidth="1"/>
    <col min="13543" max="13544" width="13.5" customWidth="1"/>
    <col min="13545" max="13545" width="11.5" customWidth="1"/>
    <col min="13547" max="13547" width="28.5" customWidth="1"/>
    <col min="13548" max="13548" width="14.5" customWidth="1"/>
    <col min="13549" max="13549" width="13.5" customWidth="1"/>
    <col min="13550" max="13550" width="12.5" customWidth="1"/>
    <col min="13552" max="13552" width="29" customWidth="1"/>
    <col min="13553" max="13553" width="14.1640625" customWidth="1"/>
    <col min="13554" max="13554" width="13.1640625" customWidth="1"/>
    <col min="13555" max="13555" width="11.6640625" customWidth="1"/>
    <col min="13557" max="13557" width="29.5" customWidth="1"/>
    <col min="13558" max="13558" width="16" customWidth="1"/>
    <col min="13559" max="13559" width="13.6640625" customWidth="1"/>
    <col min="13560" max="13560" width="11.5" customWidth="1"/>
    <col min="13562" max="13562" width="32.5" customWidth="1"/>
    <col min="13563" max="13563" width="14.5" customWidth="1"/>
    <col min="13564" max="13564" width="13.6640625" customWidth="1"/>
    <col min="13565" max="13565" width="11.5" customWidth="1"/>
    <col min="13798" max="13798" width="34.5" customWidth="1"/>
    <col min="13799" max="13800" width="13.5" customWidth="1"/>
    <col min="13801" max="13801" width="11.5" customWidth="1"/>
    <col min="13803" max="13803" width="28.5" customWidth="1"/>
    <col min="13804" max="13804" width="14.5" customWidth="1"/>
    <col min="13805" max="13805" width="13.5" customWidth="1"/>
    <col min="13806" max="13806" width="12.5" customWidth="1"/>
    <col min="13808" max="13808" width="29" customWidth="1"/>
    <col min="13809" max="13809" width="14.1640625" customWidth="1"/>
    <col min="13810" max="13810" width="13.1640625" customWidth="1"/>
    <col min="13811" max="13811" width="11.6640625" customWidth="1"/>
    <col min="13813" max="13813" width="29.5" customWidth="1"/>
    <col min="13814" max="13814" width="16" customWidth="1"/>
    <col min="13815" max="13815" width="13.6640625" customWidth="1"/>
    <col min="13816" max="13816" width="11.5" customWidth="1"/>
    <col min="13818" max="13818" width="32.5" customWidth="1"/>
    <col min="13819" max="13819" width="14.5" customWidth="1"/>
    <col min="13820" max="13820" width="13.6640625" customWidth="1"/>
    <col min="13821" max="13821" width="11.5" customWidth="1"/>
    <col min="14054" max="14054" width="34.5" customWidth="1"/>
    <col min="14055" max="14056" width="13.5" customWidth="1"/>
    <col min="14057" max="14057" width="11.5" customWidth="1"/>
    <col min="14059" max="14059" width="28.5" customWidth="1"/>
    <col min="14060" max="14060" width="14.5" customWidth="1"/>
    <col min="14061" max="14061" width="13.5" customWidth="1"/>
    <col min="14062" max="14062" width="12.5" customWidth="1"/>
    <col min="14064" max="14064" width="29" customWidth="1"/>
    <col min="14065" max="14065" width="14.1640625" customWidth="1"/>
    <col min="14066" max="14066" width="13.1640625" customWidth="1"/>
    <col min="14067" max="14067" width="11.6640625" customWidth="1"/>
    <col min="14069" max="14069" width="29.5" customWidth="1"/>
    <col min="14070" max="14070" width="16" customWidth="1"/>
    <col min="14071" max="14071" width="13.6640625" customWidth="1"/>
    <col min="14072" max="14072" width="11.5" customWidth="1"/>
    <col min="14074" max="14074" width="32.5" customWidth="1"/>
    <col min="14075" max="14075" width="14.5" customWidth="1"/>
    <col min="14076" max="14076" width="13.6640625" customWidth="1"/>
    <col min="14077" max="14077" width="11.5" customWidth="1"/>
    <col min="14310" max="14310" width="34.5" customWidth="1"/>
    <col min="14311" max="14312" width="13.5" customWidth="1"/>
    <col min="14313" max="14313" width="11.5" customWidth="1"/>
    <col min="14315" max="14315" width="28.5" customWidth="1"/>
    <col min="14316" max="14316" width="14.5" customWidth="1"/>
    <col min="14317" max="14317" width="13.5" customWidth="1"/>
    <col min="14318" max="14318" width="12.5" customWidth="1"/>
    <col min="14320" max="14320" width="29" customWidth="1"/>
    <col min="14321" max="14321" width="14.1640625" customWidth="1"/>
    <col min="14322" max="14322" width="13.1640625" customWidth="1"/>
    <col min="14323" max="14323" width="11.6640625" customWidth="1"/>
    <col min="14325" max="14325" width="29.5" customWidth="1"/>
    <col min="14326" max="14326" width="16" customWidth="1"/>
    <col min="14327" max="14327" width="13.6640625" customWidth="1"/>
    <col min="14328" max="14328" width="11.5" customWidth="1"/>
    <col min="14330" max="14330" width="32.5" customWidth="1"/>
    <col min="14331" max="14331" width="14.5" customWidth="1"/>
    <col min="14332" max="14332" width="13.6640625" customWidth="1"/>
    <col min="14333" max="14333" width="11.5" customWidth="1"/>
    <col min="14566" max="14566" width="34.5" customWidth="1"/>
    <col min="14567" max="14568" width="13.5" customWidth="1"/>
    <col min="14569" max="14569" width="11.5" customWidth="1"/>
    <col min="14571" max="14571" width="28.5" customWidth="1"/>
    <col min="14572" max="14572" width="14.5" customWidth="1"/>
    <col min="14573" max="14573" width="13.5" customWidth="1"/>
    <col min="14574" max="14574" width="12.5" customWidth="1"/>
    <col min="14576" max="14576" width="29" customWidth="1"/>
    <col min="14577" max="14577" width="14.1640625" customWidth="1"/>
    <col min="14578" max="14578" width="13.1640625" customWidth="1"/>
    <col min="14579" max="14579" width="11.6640625" customWidth="1"/>
    <col min="14581" max="14581" width="29.5" customWidth="1"/>
    <col min="14582" max="14582" width="16" customWidth="1"/>
    <col min="14583" max="14583" width="13.6640625" customWidth="1"/>
    <col min="14584" max="14584" width="11.5" customWidth="1"/>
    <col min="14586" max="14586" width="32.5" customWidth="1"/>
    <col min="14587" max="14587" width="14.5" customWidth="1"/>
    <col min="14588" max="14588" width="13.6640625" customWidth="1"/>
    <col min="14589" max="14589" width="11.5" customWidth="1"/>
    <col min="14822" max="14822" width="34.5" customWidth="1"/>
    <col min="14823" max="14824" width="13.5" customWidth="1"/>
    <col min="14825" max="14825" width="11.5" customWidth="1"/>
    <col min="14827" max="14827" width="28.5" customWidth="1"/>
    <col min="14828" max="14828" width="14.5" customWidth="1"/>
    <col min="14829" max="14829" width="13.5" customWidth="1"/>
    <col min="14830" max="14830" width="12.5" customWidth="1"/>
    <col min="14832" max="14832" width="29" customWidth="1"/>
    <col min="14833" max="14833" width="14.1640625" customWidth="1"/>
    <col min="14834" max="14834" width="13.1640625" customWidth="1"/>
    <col min="14835" max="14835" width="11.6640625" customWidth="1"/>
    <col min="14837" max="14837" width="29.5" customWidth="1"/>
    <col min="14838" max="14838" width="16" customWidth="1"/>
    <col min="14839" max="14839" width="13.6640625" customWidth="1"/>
    <col min="14840" max="14840" width="11.5" customWidth="1"/>
    <col min="14842" max="14842" width="32.5" customWidth="1"/>
    <col min="14843" max="14843" width="14.5" customWidth="1"/>
    <col min="14844" max="14844" width="13.6640625" customWidth="1"/>
    <col min="14845" max="14845" width="11.5" customWidth="1"/>
    <col min="15078" max="15078" width="34.5" customWidth="1"/>
    <col min="15079" max="15080" width="13.5" customWidth="1"/>
    <col min="15081" max="15081" width="11.5" customWidth="1"/>
    <col min="15083" max="15083" width="28.5" customWidth="1"/>
    <col min="15084" max="15084" width="14.5" customWidth="1"/>
    <col min="15085" max="15085" width="13.5" customWidth="1"/>
    <col min="15086" max="15086" width="12.5" customWidth="1"/>
    <col min="15088" max="15088" width="29" customWidth="1"/>
    <col min="15089" max="15089" width="14.1640625" customWidth="1"/>
    <col min="15090" max="15090" width="13.1640625" customWidth="1"/>
    <col min="15091" max="15091" width="11.6640625" customWidth="1"/>
    <col min="15093" max="15093" width="29.5" customWidth="1"/>
    <col min="15094" max="15094" width="16" customWidth="1"/>
    <col min="15095" max="15095" width="13.6640625" customWidth="1"/>
    <col min="15096" max="15096" width="11.5" customWidth="1"/>
    <col min="15098" max="15098" width="32.5" customWidth="1"/>
    <col min="15099" max="15099" width="14.5" customWidth="1"/>
    <col min="15100" max="15100" width="13.6640625" customWidth="1"/>
    <col min="15101" max="15101" width="11.5" customWidth="1"/>
    <col min="15334" max="15334" width="34.5" customWidth="1"/>
    <col min="15335" max="15336" width="13.5" customWidth="1"/>
    <col min="15337" max="15337" width="11.5" customWidth="1"/>
    <col min="15339" max="15339" width="28.5" customWidth="1"/>
    <col min="15340" max="15340" width="14.5" customWidth="1"/>
    <col min="15341" max="15341" width="13.5" customWidth="1"/>
    <col min="15342" max="15342" width="12.5" customWidth="1"/>
    <col min="15344" max="15344" width="29" customWidth="1"/>
    <col min="15345" max="15345" width="14.1640625" customWidth="1"/>
    <col min="15346" max="15346" width="13.1640625" customWidth="1"/>
    <col min="15347" max="15347" width="11.6640625" customWidth="1"/>
    <col min="15349" max="15349" width="29.5" customWidth="1"/>
    <col min="15350" max="15350" width="16" customWidth="1"/>
    <col min="15351" max="15351" width="13.6640625" customWidth="1"/>
    <col min="15352" max="15352" width="11.5" customWidth="1"/>
    <col min="15354" max="15354" width="32.5" customWidth="1"/>
    <col min="15355" max="15355" width="14.5" customWidth="1"/>
    <col min="15356" max="15356" width="13.6640625" customWidth="1"/>
    <col min="15357" max="15357" width="11.5" customWidth="1"/>
    <col min="15590" max="15590" width="34.5" customWidth="1"/>
    <col min="15591" max="15592" width="13.5" customWidth="1"/>
    <col min="15593" max="15593" width="11.5" customWidth="1"/>
    <col min="15595" max="15595" width="28.5" customWidth="1"/>
    <col min="15596" max="15596" width="14.5" customWidth="1"/>
    <col min="15597" max="15597" width="13.5" customWidth="1"/>
    <col min="15598" max="15598" width="12.5" customWidth="1"/>
    <col min="15600" max="15600" width="29" customWidth="1"/>
    <col min="15601" max="15601" width="14.1640625" customWidth="1"/>
    <col min="15602" max="15602" width="13.1640625" customWidth="1"/>
    <col min="15603" max="15603" width="11.6640625" customWidth="1"/>
    <col min="15605" max="15605" width="29.5" customWidth="1"/>
    <col min="15606" max="15606" width="16" customWidth="1"/>
    <col min="15607" max="15607" width="13.6640625" customWidth="1"/>
    <col min="15608" max="15608" width="11.5" customWidth="1"/>
    <col min="15610" max="15610" width="32.5" customWidth="1"/>
    <col min="15611" max="15611" width="14.5" customWidth="1"/>
    <col min="15612" max="15612" width="13.6640625" customWidth="1"/>
    <col min="15613" max="15613" width="11.5" customWidth="1"/>
    <col min="15846" max="15846" width="34.5" customWidth="1"/>
    <col min="15847" max="15848" width="13.5" customWidth="1"/>
    <col min="15849" max="15849" width="11.5" customWidth="1"/>
    <col min="15851" max="15851" width="28.5" customWidth="1"/>
    <col min="15852" max="15852" width="14.5" customWidth="1"/>
    <col min="15853" max="15853" width="13.5" customWidth="1"/>
    <col min="15854" max="15854" width="12.5" customWidth="1"/>
    <col min="15856" max="15856" width="29" customWidth="1"/>
    <col min="15857" max="15857" width="14.1640625" customWidth="1"/>
    <col min="15858" max="15858" width="13.1640625" customWidth="1"/>
    <col min="15859" max="15859" width="11.6640625" customWidth="1"/>
    <col min="15861" max="15861" width="29.5" customWidth="1"/>
    <col min="15862" max="15862" width="16" customWidth="1"/>
    <col min="15863" max="15863" width="13.6640625" customWidth="1"/>
    <col min="15864" max="15864" width="11.5" customWidth="1"/>
    <col min="15866" max="15866" width="32.5" customWidth="1"/>
    <col min="15867" max="15867" width="14.5" customWidth="1"/>
    <col min="15868" max="15868" width="13.6640625" customWidth="1"/>
    <col min="15869" max="15869" width="11.5" customWidth="1"/>
    <col min="16102" max="16102" width="34.5" customWidth="1"/>
    <col min="16103" max="16104" width="13.5" customWidth="1"/>
    <col min="16105" max="16105" width="11.5" customWidth="1"/>
    <col min="16107" max="16107" width="28.5" customWidth="1"/>
    <col min="16108" max="16108" width="14.5" customWidth="1"/>
    <col min="16109" max="16109" width="13.5" customWidth="1"/>
    <col min="16110" max="16110" width="12.5" customWidth="1"/>
    <col min="16112" max="16112" width="29" customWidth="1"/>
    <col min="16113" max="16113" width="14.1640625" customWidth="1"/>
    <col min="16114" max="16114" width="13.1640625" customWidth="1"/>
    <col min="16115" max="16115" width="11.6640625" customWidth="1"/>
    <col min="16117" max="16117" width="29.5" customWidth="1"/>
    <col min="16118" max="16118" width="16" customWidth="1"/>
    <col min="16119" max="16119" width="13.6640625" customWidth="1"/>
    <col min="16120" max="16120" width="11.5" customWidth="1"/>
    <col min="16122" max="16122" width="32.5" customWidth="1"/>
    <col min="16123" max="16123" width="14.5" customWidth="1"/>
    <col min="16124" max="16124" width="13.6640625" customWidth="1"/>
    <col min="16125" max="16125" width="11.5" customWidth="1"/>
  </cols>
  <sheetData>
    <row r="1" spans="1:9" ht="32" customHeight="1" x14ac:dyDescent="0.2">
      <c r="A1" s="18" t="s">
        <v>17</v>
      </c>
      <c r="B1" s="20"/>
      <c r="C1" s="20"/>
      <c r="D1" s="16"/>
      <c r="E1" s="16"/>
      <c r="F1" s="16"/>
      <c r="G1" s="16"/>
      <c r="H1" s="17"/>
      <c r="I1" s="8"/>
    </row>
    <row r="2" spans="1:9" ht="32" customHeight="1" x14ac:dyDescent="0.2">
      <c r="A2" s="1" t="s">
        <v>1</v>
      </c>
      <c r="B2" s="20"/>
      <c r="C2" s="20"/>
      <c r="D2" s="16"/>
      <c r="E2" s="16"/>
      <c r="F2" s="16"/>
      <c r="G2" s="16"/>
      <c r="H2" s="17"/>
    </row>
    <row r="3" spans="1:9" ht="14" customHeight="1" x14ac:dyDescent="0.2">
      <c r="A3" s="1"/>
      <c r="B3" s="9"/>
      <c r="C3" s="9"/>
      <c r="D3" s="10"/>
      <c r="E3" s="10"/>
      <c r="F3" s="10"/>
      <c r="G3" s="10"/>
      <c r="H3" s="11"/>
    </row>
    <row r="4" spans="1:9" x14ac:dyDescent="0.2">
      <c r="B4" s="5"/>
      <c r="C4" s="5"/>
    </row>
    <row r="6" spans="1:9" x14ac:dyDescent="0.2">
      <c r="A6" s="4" t="s">
        <v>27</v>
      </c>
    </row>
    <row r="7" spans="1:9" ht="16" x14ac:dyDescent="0.2">
      <c r="A7" s="2" t="s">
        <v>20</v>
      </c>
      <c r="B7" s="3" t="s">
        <v>21</v>
      </c>
      <c r="C7" s="2" t="s">
        <v>25</v>
      </c>
      <c r="D7" s="2" t="s">
        <v>26</v>
      </c>
    </row>
    <row r="8" spans="1:9" x14ac:dyDescent="0.2">
      <c r="A8" s="28" t="s">
        <v>28</v>
      </c>
      <c r="B8" s="26"/>
      <c r="C8" s="27"/>
      <c r="D8" s="27"/>
    </row>
    <row r="9" spans="1:9" x14ac:dyDescent="0.2">
      <c r="A9" s="7" t="s">
        <v>22</v>
      </c>
      <c r="B9" s="15">
        <v>0</v>
      </c>
      <c r="C9" s="35">
        <v>8000</v>
      </c>
      <c r="D9" s="34">
        <f>B9*C9*12</f>
        <v>0</v>
      </c>
    </row>
    <row r="10" spans="1:9" x14ac:dyDescent="0.2">
      <c r="A10" s="7" t="s">
        <v>23</v>
      </c>
      <c r="B10" s="15">
        <v>0</v>
      </c>
      <c r="C10" s="35">
        <v>12000</v>
      </c>
      <c r="D10" s="34">
        <f>B10*C10*12</f>
        <v>0</v>
      </c>
    </row>
    <row r="11" spans="1:9" x14ac:dyDescent="0.2">
      <c r="A11" s="7" t="s">
        <v>24</v>
      </c>
      <c r="B11" s="15">
        <v>0</v>
      </c>
      <c r="C11" s="35">
        <v>16000</v>
      </c>
      <c r="D11" s="34">
        <f>B11*C11*12</f>
        <v>0</v>
      </c>
    </row>
    <row r="12" spans="1:9" x14ac:dyDescent="0.2">
      <c r="A12" s="36" t="s">
        <v>30</v>
      </c>
      <c r="B12" s="51"/>
      <c r="C12" s="52"/>
      <c r="D12" s="53">
        <f>(D9*0.25)+(D10*0.5)+(D11*0.25)</f>
        <v>0</v>
      </c>
    </row>
    <row r="13" spans="1:9" x14ac:dyDescent="0.2">
      <c r="A13" s="49"/>
      <c r="B13" s="50"/>
      <c r="C13" s="30"/>
      <c r="D13" s="30"/>
    </row>
    <row r="14" spans="1:9" x14ac:dyDescent="0.2">
      <c r="A14" s="42" t="s">
        <v>29</v>
      </c>
      <c r="B14" s="43"/>
      <c r="C14" s="44"/>
      <c r="D14" s="44"/>
    </row>
    <row r="15" spans="1:9" x14ac:dyDescent="0.2">
      <c r="A15" s="31"/>
      <c r="B15" s="32">
        <v>0</v>
      </c>
      <c r="C15" s="33"/>
      <c r="D15" s="33"/>
    </row>
    <row r="16" spans="1:9" x14ac:dyDescent="0.2">
      <c r="A16" s="7"/>
      <c r="B16" s="29">
        <v>0</v>
      </c>
      <c r="C16" s="33"/>
      <c r="D16" s="33"/>
    </row>
    <row r="17" spans="1:4" x14ac:dyDescent="0.2">
      <c r="A17" s="7"/>
      <c r="B17" s="29">
        <v>0</v>
      </c>
      <c r="C17" s="33"/>
      <c r="D17" s="33"/>
    </row>
    <row r="18" spans="1:4" x14ac:dyDescent="0.2">
      <c r="A18" s="7"/>
      <c r="B18" s="32">
        <v>0</v>
      </c>
      <c r="C18" s="33"/>
      <c r="D18" s="33"/>
    </row>
    <row r="19" spans="1:4" x14ac:dyDescent="0.2">
      <c r="A19" s="54"/>
      <c r="B19" s="29">
        <v>0</v>
      </c>
      <c r="C19" s="33"/>
      <c r="D19" s="33"/>
    </row>
    <row r="20" spans="1:4" x14ac:dyDescent="0.2">
      <c r="A20" s="36" t="s">
        <v>38</v>
      </c>
      <c r="B20" s="37" t="e">
        <f>AVERAGEIF(B15:B19,"&lt;&gt;0")</f>
        <v>#DIV/0!</v>
      </c>
      <c r="C20" s="55">
        <v>5</v>
      </c>
      <c r="D20" s="56" t="e">
        <f>B20*C20</f>
        <v>#DIV/0!</v>
      </c>
    </row>
    <row r="21" spans="1:4" x14ac:dyDescent="0.2">
      <c r="A21" s="45"/>
      <c r="B21" s="46"/>
      <c r="C21" s="47"/>
      <c r="D21" s="48"/>
    </row>
    <row r="22" spans="1:4" ht="14.75" customHeight="1" x14ac:dyDescent="0.2">
      <c r="A22" s="42" t="s">
        <v>31</v>
      </c>
      <c r="B22" s="43"/>
      <c r="C22" s="44"/>
      <c r="D22" s="44"/>
    </row>
    <row r="23" spans="1:4" x14ac:dyDescent="0.2">
      <c r="A23" s="31"/>
      <c r="B23" s="32">
        <v>0</v>
      </c>
      <c r="C23" s="33"/>
      <c r="D23" s="33"/>
    </row>
    <row r="24" spans="1:4" x14ac:dyDescent="0.2">
      <c r="A24" s="7"/>
      <c r="B24" s="29">
        <v>0</v>
      </c>
      <c r="C24" s="33"/>
      <c r="D24" s="33"/>
    </row>
    <row r="25" spans="1:4" x14ac:dyDescent="0.2">
      <c r="A25" s="7"/>
      <c r="B25" s="29">
        <v>0</v>
      </c>
      <c r="C25" s="33"/>
      <c r="D25" s="33"/>
    </row>
    <row r="26" spans="1:4" ht="14.75" customHeight="1" x14ac:dyDescent="0.2">
      <c r="A26" s="7"/>
      <c r="B26" s="32">
        <v>0</v>
      </c>
      <c r="C26" s="33"/>
      <c r="D26" s="33"/>
    </row>
    <row r="27" spans="1:4" ht="14.75" customHeight="1" x14ac:dyDescent="0.2">
      <c r="A27" s="7"/>
      <c r="B27" s="29">
        <v>0</v>
      </c>
      <c r="C27" s="33"/>
      <c r="D27" s="33"/>
    </row>
    <row r="28" spans="1:4" ht="14.75" customHeight="1" x14ac:dyDescent="0.2">
      <c r="A28" s="39" t="s">
        <v>39</v>
      </c>
      <c r="B28" s="40" t="e">
        <f>AVERAGEIF(B23:B27,"&lt;&gt;0")</f>
        <v>#DIV/0!</v>
      </c>
      <c r="C28" s="41">
        <v>5</v>
      </c>
      <c r="D28" s="38" t="e">
        <f>B28*C28</f>
        <v>#DIV/0!</v>
      </c>
    </row>
    <row r="29" spans="1:4" ht="14.75" customHeight="1" thickBot="1" x14ac:dyDescent="0.25">
      <c r="A29" s="25"/>
      <c r="B29" s="58"/>
      <c r="C29" s="57"/>
      <c r="D29" s="21"/>
    </row>
    <row r="30" spans="1:4" ht="14.75" customHeight="1" thickBot="1" x14ac:dyDescent="0.25">
      <c r="A30" s="59" t="s">
        <v>32</v>
      </c>
      <c r="B30" s="60"/>
      <c r="C30" s="61"/>
      <c r="D30" s="62" t="e">
        <f>D12+D20+D28</f>
        <v>#DIV/0!</v>
      </c>
    </row>
    <row r="31" spans="1:4" ht="14.75" customHeight="1" x14ac:dyDescent="0.2">
      <c r="A31" s="25"/>
      <c r="B31" s="58"/>
      <c r="C31" s="57"/>
    </row>
    <row r="32" spans="1:4" ht="14.75" customHeight="1" x14ac:dyDescent="0.2">
      <c r="A32" s="25"/>
      <c r="B32" s="58"/>
      <c r="C32" s="57"/>
    </row>
    <row r="33" spans="1:4" ht="14.75" customHeight="1" x14ac:dyDescent="0.2">
      <c r="A33" s="4" t="s">
        <v>18</v>
      </c>
    </row>
    <row r="34" spans="1:4" ht="14.75" customHeight="1" x14ac:dyDescent="0.2">
      <c r="A34" s="2" t="s">
        <v>20</v>
      </c>
      <c r="B34" s="3" t="s">
        <v>21</v>
      </c>
      <c r="C34" s="2" t="s">
        <v>25</v>
      </c>
      <c r="D34" s="2" t="s">
        <v>26</v>
      </c>
    </row>
    <row r="35" spans="1:4" x14ac:dyDescent="0.2">
      <c r="A35" s="28" t="s">
        <v>28</v>
      </c>
      <c r="B35" s="26"/>
      <c r="C35" s="27"/>
      <c r="D35" s="27"/>
    </row>
    <row r="36" spans="1:4" x14ac:dyDescent="0.2">
      <c r="A36" s="7" t="s">
        <v>22</v>
      </c>
      <c r="B36" s="15">
        <v>0</v>
      </c>
      <c r="C36" s="35">
        <v>8000</v>
      </c>
      <c r="D36" s="34">
        <f>B36*C36*6</f>
        <v>0</v>
      </c>
    </row>
    <row r="37" spans="1:4" ht="15" customHeight="1" x14ac:dyDescent="0.2">
      <c r="A37" s="7" t="s">
        <v>23</v>
      </c>
      <c r="B37" s="15">
        <v>0</v>
      </c>
      <c r="C37" s="35">
        <v>12000</v>
      </c>
      <c r="D37" s="34">
        <f>B37*C37*6</f>
        <v>0</v>
      </c>
    </row>
    <row r="38" spans="1:4" ht="15" customHeight="1" x14ac:dyDescent="0.2">
      <c r="A38" s="7" t="s">
        <v>24</v>
      </c>
      <c r="B38" s="15">
        <v>0</v>
      </c>
      <c r="C38" s="35">
        <v>16000</v>
      </c>
      <c r="D38" s="34">
        <f>B38*C38*6</f>
        <v>0</v>
      </c>
    </row>
    <row r="39" spans="1:4" x14ac:dyDescent="0.2">
      <c r="A39" s="36" t="s">
        <v>30</v>
      </c>
      <c r="B39" s="51"/>
      <c r="C39" s="52"/>
      <c r="D39" s="53">
        <f>(D36*0.25)+(D37*0.5)+(D38*0.25)</f>
        <v>0</v>
      </c>
    </row>
    <row r="40" spans="1:4" x14ac:dyDescent="0.2">
      <c r="A40" s="49"/>
      <c r="B40" s="50"/>
      <c r="C40" s="30"/>
      <c r="D40" s="30"/>
    </row>
    <row r="41" spans="1:4" x14ac:dyDescent="0.2">
      <c r="A41" s="42" t="s">
        <v>29</v>
      </c>
      <c r="B41" s="43"/>
      <c r="C41" s="44"/>
      <c r="D41" s="44"/>
    </row>
    <row r="42" spans="1:4" x14ac:dyDescent="0.2">
      <c r="A42" s="31"/>
      <c r="B42" s="32">
        <v>0</v>
      </c>
      <c r="C42" s="33"/>
      <c r="D42" s="33"/>
    </row>
    <row r="43" spans="1:4" x14ac:dyDescent="0.2">
      <c r="A43" s="7"/>
      <c r="B43" s="29">
        <v>0</v>
      </c>
      <c r="C43" s="33"/>
      <c r="D43" s="33"/>
    </row>
    <row r="44" spans="1:4" x14ac:dyDescent="0.2">
      <c r="A44" s="7"/>
      <c r="B44" s="29">
        <v>0</v>
      </c>
      <c r="C44" s="33"/>
      <c r="D44" s="33"/>
    </row>
    <row r="45" spans="1:4" x14ac:dyDescent="0.2">
      <c r="A45" s="7"/>
      <c r="B45" s="32">
        <v>0</v>
      </c>
      <c r="C45" s="33"/>
      <c r="D45" s="33"/>
    </row>
    <row r="46" spans="1:4" x14ac:dyDescent="0.2">
      <c r="A46" s="54"/>
      <c r="B46" s="29">
        <v>0</v>
      </c>
      <c r="C46" s="33"/>
      <c r="D46" s="33"/>
    </row>
    <row r="47" spans="1:4" x14ac:dyDescent="0.2">
      <c r="A47" s="36" t="s">
        <v>38</v>
      </c>
      <c r="B47" s="37" t="e">
        <f>AVERAGEIF(B42:B46,"&lt;&gt;0")</f>
        <v>#DIV/0!</v>
      </c>
      <c r="C47" s="55">
        <v>5</v>
      </c>
      <c r="D47" s="56" t="e">
        <f>B47*C47</f>
        <v>#DIV/0!</v>
      </c>
    </row>
    <row r="48" spans="1:4" x14ac:dyDescent="0.2">
      <c r="A48" s="45"/>
      <c r="B48" s="46"/>
      <c r="C48" s="47"/>
      <c r="D48" s="48"/>
    </row>
    <row r="49" spans="1:4" x14ac:dyDescent="0.2">
      <c r="A49" s="42" t="s">
        <v>31</v>
      </c>
      <c r="B49" s="43"/>
      <c r="C49" s="44"/>
      <c r="D49" s="44"/>
    </row>
    <row r="50" spans="1:4" x14ac:dyDescent="0.2">
      <c r="A50" s="31"/>
      <c r="B50" s="32">
        <v>0</v>
      </c>
      <c r="C50" s="33"/>
      <c r="D50" s="33"/>
    </row>
    <row r="51" spans="1:4" x14ac:dyDescent="0.2">
      <c r="A51" s="7"/>
      <c r="B51" s="29">
        <v>0</v>
      </c>
      <c r="C51" s="33"/>
      <c r="D51" s="33"/>
    </row>
    <row r="52" spans="1:4" ht="15" customHeight="1" x14ac:dyDescent="0.2">
      <c r="A52" s="7"/>
      <c r="B52" s="29">
        <v>0</v>
      </c>
      <c r="C52" s="33"/>
      <c r="D52" s="33"/>
    </row>
    <row r="53" spans="1:4" ht="15" customHeight="1" x14ac:dyDescent="0.2">
      <c r="A53" s="7"/>
      <c r="B53" s="32">
        <v>0</v>
      </c>
      <c r="C53" s="33"/>
      <c r="D53" s="33"/>
    </row>
    <row r="54" spans="1:4" x14ac:dyDescent="0.2">
      <c r="A54" s="7"/>
      <c r="B54" s="29">
        <v>0</v>
      </c>
      <c r="C54" s="33"/>
      <c r="D54" s="33"/>
    </row>
    <row r="55" spans="1:4" x14ac:dyDescent="0.2">
      <c r="A55" s="39" t="s">
        <v>39</v>
      </c>
      <c r="B55" s="40" t="e">
        <f>AVERAGEIF(B50:B54,"&lt;&gt;0")</f>
        <v>#DIV/0!</v>
      </c>
      <c r="C55" s="41">
        <v>5</v>
      </c>
      <c r="D55" s="38" t="e">
        <f>B55*C55</f>
        <v>#DIV/0!</v>
      </c>
    </row>
    <row r="56" spans="1:4" ht="15" customHeight="1" thickBot="1" x14ac:dyDescent="0.25">
      <c r="A56" s="25"/>
      <c r="B56" s="58"/>
      <c r="C56" s="57"/>
      <c r="D56" s="21"/>
    </row>
    <row r="57" spans="1:4" ht="17" customHeight="1" thickBot="1" x14ac:dyDescent="0.25">
      <c r="A57" s="59" t="s">
        <v>33</v>
      </c>
      <c r="B57" s="60"/>
      <c r="C57" s="61"/>
      <c r="D57" s="62" t="e">
        <f>D39+D47+D55</f>
        <v>#DIV/0!</v>
      </c>
    </row>
    <row r="59" spans="1:4" ht="17" customHeight="1" x14ac:dyDescent="0.2"/>
    <row r="60" spans="1:4" x14ac:dyDescent="0.2">
      <c r="A60" s="4" t="s">
        <v>34</v>
      </c>
    </row>
    <row r="61" spans="1:4" ht="13.25" customHeight="1" x14ac:dyDescent="0.2">
      <c r="A61" s="2" t="s">
        <v>20</v>
      </c>
      <c r="B61" s="3" t="s">
        <v>21</v>
      </c>
      <c r="C61" s="2" t="s">
        <v>25</v>
      </c>
      <c r="D61" s="2" t="s">
        <v>26</v>
      </c>
    </row>
    <row r="62" spans="1:4" x14ac:dyDescent="0.2">
      <c r="A62" s="28" t="s">
        <v>28</v>
      </c>
      <c r="B62" s="26"/>
      <c r="C62" s="27"/>
      <c r="D62" s="27"/>
    </row>
    <row r="63" spans="1:4" x14ac:dyDescent="0.2">
      <c r="A63" s="7" t="s">
        <v>22</v>
      </c>
      <c r="B63" s="15">
        <v>0</v>
      </c>
      <c r="C63" s="35">
        <v>8000</v>
      </c>
      <c r="D63" s="34">
        <f>B63*C63*6</f>
        <v>0</v>
      </c>
    </row>
    <row r="64" spans="1:4" x14ac:dyDescent="0.2">
      <c r="A64" s="7" t="s">
        <v>23</v>
      </c>
      <c r="B64" s="15">
        <v>0</v>
      </c>
      <c r="C64" s="35">
        <v>12000</v>
      </c>
      <c r="D64" s="34">
        <f>B64*C64*6</f>
        <v>0</v>
      </c>
    </row>
    <row r="65" spans="1:4" x14ac:dyDescent="0.2">
      <c r="A65" s="7" t="s">
        <v>24</v>
      </c>
      <c r="B65" s="15">
        <v>0</v>
      </c>
      <c r="C65" s="35">
        <v>16000</v>
      </c>
      <c r="D65" s="34">
        <f>B65*C65*6</f>
        <v>0</v>
      </c>
    </row>
    <row r="66" spans="1:4" x14ac:dyDescent="0.2">
      <c r="A66" s="36" t="s">
        <v>30</v>
      </c>
      <c r="B66" s="51"/>
      <c r="C66" s="52"/>
      <c r="D66" s="53">
        <f>(D63*0.25)+(D64*0.5)+(D65*0.25)</f>
        <v>0</v>
      </c>
    </row>
    <row r="67" spans="1:4" x14ac:dyDescent="0.2">
      <c r="A67" s="49"/>
      <c r="B67" s="50"/>
      <c r="C67" s="30"/>
      <c r="D67" s="30"/>
    </row>
    <row r="68" spans="1:4" x14ac:dyDescent="0.2">
      <c r="A68" s="42" t="s">
        <v>29</v>
      </c>
      <c r="B68" s="43"/>
      <c r="C68" s="44"/>
      <c r="D68" s="44"/>
    </row>
    <row r="69" spans="1:4" x14ac:dyDescent="0.2">
      <c r="A69" s="31"/>
      <c r="B69" s="32">
        <v>0</v>
      </c>
      <c r="C69" s="33"/>
      <c r="D69" s="33"/>
    </row>
    <row r="70" spans="1:4" x14ac:dyDescent="0.2">
      <c r="A70" s="7"/>
      <c r="B70" s="29">
        <v>0</v>
      </c>
      <c r="C70" s="33"/>
      <c r="D70" s="33"/>
    </row>
    <row r="71" spans="1:4" x14ac:dyDescent="0.2">
      <c r="A71" s="7"/>
      <c r="B71" s="29"/>
      <c r="C71" s="33"/>
      <c r="D71" s="33"/>
    </row>
    <row r="72" spans="1:4" x14ac:dyDescent="0.2">
      <c r="A72" s="7"/>
      <c r="B72" s="32">
        <v>0</v>
      </c>
      <c r="C72" s="33"/>
      <c r="D72" s="33"/>
    </row>
    <row r="73" spans="1:4" x14ac:dyDescent="0.2">
      <c r="A73" s="54"/>
      <c r="B73" s="29">
        <v>0</v>
      </c>
      <c r="C73" s="33"/>
      <c r="D73" s="33"/>
    </row>
    <row r="74" spans="1:4" x14ac:dyDescent="0.2">
      <c r="A74" s="36" t="s">
        <v>38</v>
      </c>
      <c r="B74" s="37" t="e">
        <f>AVERAGEIF(B69:B73,"&lt;&gt;0")</f>
        <v>#DIV/0!</v>
      </c>
      <c r="C74" s="55">
        <v>5</v>
      </c>
      <c r="D74" s="56" t="e">
        <f>B74*C74</f>
        <v>#DIV/0!</v>
      </c>
    </row>
    <row r="75" spans="1:4" x14ac:dyDescent="0.2">
      <c r="A75" s="45"/>
      <c r="B75" s="46"/>
      <c r="C75" s="47"/>
      <c r="D75" s="48"/>
    </row>
    <row r="76" spans="1:4" x14ac:dyDescent="0.2">
      <c r="A76" s="42" t="s">
        <v>31</v>
      </c>
      <c r="B76" s="43"/>
      <c r="C76" s="44"/>
      <c r="D76" s="44"/>
    </row>
    <row r="77" spans="1:4" x14ac:dyDescent="0.2">
      <c r="A77" s="31"/>
      <c r="B77" s="32">
        <v>0</v>
      </c>
      <c r="C77" s="33"/>
      <c r="D77" s="33"/>
    </row>
    <row r="78" spans="1:4" x14ac:dyDescent="0.2">
      <c r="A78" s="7"/>
      <c r="B78" s="29">
        <v>0</v>
      </c>
      <c r="C78" s="33"/>
      <c r="D78" s="33"/>
    </row>
    <row r="79" spans="1:4" x14ac:dyDescent="0.2">
      <c r="A79" s="7"/>
      <c r="B79" s="29">
        <v>0</v>
      </c>
      <c r="C79" s="33"/>
      <c r="D79" s="33"/>
    </row>
    <row r="80" spans="1:4" x14ac:dyDescent="0.2">
      <c r="A80" s="7"/>
      <c r="B80" s="32">
        <v>0</v>
      </c>
      <c r="C80" s="33"/>
      <c r="D80" s="33"/>
    </row>
    <row r="81" spans="1:4" x14ac:dyDescent="0.2">
      <c r="A81" s="7"/>
      <c r="B81" s="29">
        <v>0</v>
      </c>
      <c r="C81" s="33"/>
      <c r="D81" s="33"/>
    </row>
    <row r="82" spans="1:4" x14ac:dyDescent="0.2">
      <c r="A82" s="39" t="s">
        <v>39</v>
      </c>
      <c r="B82" s="40" t="e">
        <f>AVERAGEIF(B77:B81,"&lt;&gt;0")</f>
        <v>#DIV/0!</v>
      </c>
      <c r="C82" s="41">
        <v>5</v>
      </c>
      <c r="D82" s="38" t="e">
        <f>B82*C82</f>
        <v>#DIV/0!</v>
      </c>
    </row>
    <row r="83" spans="1:4" ht="16" thickBot="1" x14ac:dyDescent="0.25">
      <c r="A83" s="25"/>
      <c r="B83" s="58"/>
      <c r="C83" s="57"/>
      <c r="D83" s="21"/>
    </row>
    <row r="84" spans="1:4" ht="16" thickBot="1" x14ac:dyDescent="0.25">
      <c r="A84" s="59" t="s">
        <v>37</v>
      </c>
      <c r="B84" s="60"/>
      <c r="C84" s="61"/>
      <c r="D84" s="62" t="e">
        <f>D66+D74+D82</f>
        <v>#DIV/0!</v>
      </c>
    </row>
  </sheetData>
  <sheetProtection algorithmName="SHA-512" hashValue="NAF0Y7eeebxhreZxaSIJlu3Y0UDz9zC+2qb/L11RxLWGgfFmWtr5BFATANQmKFzgT+lHUs95U6TbRBjmS5KHog==" saltValue="qdAzA+49h2kq8kAxKQa2y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523C-057E-4925-9B00-09E880E5AB91}">
  <dimension ref="A1:L40"/>
  <sheetViews>
    <sheetView topLeftCell="A2" workbookViewId="0">
      <selection activeCell="F1" sqref="F1:F1048576"/>
    </sheetView>
  </sheetViews>
  <sheetFormatPr baseColWidth="10" defaultColWidth="8.6640625" defaultRowHeight="15" x14ac:dyDescent="0.2"/>
  <cols>
    <col min="1" max="1" width="34.5" customWidth="1"/>
    <col min="6" max="6" width="30.6640625" customWidth="1"/>
  </cols>
  <sheetData>
    <row r="1" spans="1:12" ht="15" customHeight="1" x14ac:dyDescent="0.2">
      <c r="A1" s="1" t="s">
        <v>0</v>
      </c>
      <c r="B1" s="19"/>
      <c r="C1" s="20"/>
      <c r="D1" s="20"/>
      <c r="E1" s="16"/>
      <c r="F1" s="16"/>
      <c r="G1" s="16"/>
      <c r="H1" s="16"/>
      <c r="I1" s="16"/>
      <c r="J1" s="16"/>
      <c r="K1" s="16"/>
      <c r="L1" s="17"/>
    </row>
    <row r="2" spans="1:12" x14ac:dyDescent="0.2">
      <c r="A2" s="1" t="s">
        <v>1</v>
      </c>
      <c r="B2" s="19"/>
      <c r="C2" s="20"/>
      <c r="D2" s="20"/>
      <c r="E2" s="16"/>
      <c r="F2" s="16"/>
      <c r="G2" s="16"/>
      <c r="H2" s="16"/>
      <c r="I2" s="16"/>
      <c r="J2" s="16"/>
      <c r="K2" s="16"/>
      <c r="L2" s="17"/>
    </row>
    <row r="3" spans="1:12" ht="26.75" customHeight="1" x14ac:dyDescent="0.2">
      <c r="A3" s="80"/>
      <c r="B3" s="80"/>
      <c r="C3" s="80"/>
      <c r="D3" s="80"/>
      <c r="E3" s="80"/>
      <c r="F3" s="80"/>
      <c r="G3" s="80"/>
      <c r="H3" s="80"/>
      <c r="I3" s="80"/>
    </row>
    <row r="4" spans="1:12" x14ac:dyDescent="0.2">
      <c r="A4" s="6"/>
      <c r="B4" s="6"/>
      <c r="C4" s="6"/>
      <c r="D4" s="6"/>
      <c r="E4" s="6"/>
      <c r="F4" s="6"/>
      <c r="G4" s="6"/>
      <c r="H4" s="6"/>
      <c r="I4" s="6"/>
    </row>
    <row r="5" spans="1:12" x14ac:dyDescent="0.2">
      <c r="B5" s="13" t="s">
        <v>2</v>
      </c>
      <c r="C5" s="13"/>
      <c r="D5" s="13"/>
      <c r="E5" s="81" t="s">
        <v>16</v>
      </c>
      <c r="F5" s="81"/>
    </row>
    <row r="6" spans="1:12" x14ac:dyDescent="0.2">
      <c r="B6" s="12"/>
      <c r="C6" s="63" t="s">
        <v>36</v>
      </c>
      <c r="D6" s="12"/>
      <c r="E6" s="79" t="e">
        <f>'B-Price'!D30</f>
        <v>#DIV/0!</v>
      </c>
      <c r="F6" s="79"/>
    </row>
    <row r="7" spans="1:12" x14ac:dyDescent="0.2">
      <c r="B7" s="12"/>
      <c r="C7" s="63" t="s">
        <v>18</v>
      </c>
      <c r="D7" s="12"/>
      <c r="E7" s="79" t="e">
        <f>'B-Price'!D57</f>
        <v>#DIV/0!</v>
      </c>
      <c r="F7" s="79"/>
    </row>
    <row r="8" spans="1:12" x14ac:dyDescent="0.2">
      <c r="B8" s="12"/>
      <c r="C8" s="63" t="s">
        <v>34</v>
      </c>
      <c r="D8" s="12"/>
      <c r="E8" s="79" t="e">
        <f>'B-Price'!D84</f>
        <v>#DIV/0!</v>
      </c>
      <c r="F8" s="79"/>
    </row>
    <row r="9" spans="1:12" x14ac:dyDescent="0.2">
      <c r="B9" s="82" t="s">
        <v>35</v>
      </c>
      <c r="C9" s="83"/>
      <c r="D9" s="84"/>
      <c r="E9" s="14" t="e">
        <f>SUM(E6:F8)</f>
        <v>#DIV/0!</v>
      </c>
      <c r="F9" s="13"/>
    </row>
    <row r="13" spans="1:12" x14ac:dyDescent="0.2">
      <c r="B13" s="64" t="s">
        <v>3</v>
      </c>
      <c r="C13" s="64"/>
      <c r="D13" s="64"/>
      <c r="E13" s="64"/>
      <c r="F13" s="64"/>
      <c r="G13" s="64"/>
      <c r="H13" s="64"/>
      <c r="I13" s="64"/>
      <c r="J13" s="64"/>
    </row>
    <row r="14" spans="1:12" x14ac:dyDescent="0.2">
      <c r="B14" s="64"/>
      <c r="C14" s="64" t="s">
        <v>4</v>
      </c>
      <c r="D14" s="64"/>
      <c r="E14" s="64"/>
      <c r="F14" s="64"/>
      <c r="G14" s="64"/>
      <c r="H14" s="64"/>
      <c r="I14" s="64"/>
      <c r="J14" s="64"/>
    </row>
    <row r="15" spans="1:12" x14ac:dyDescent="0.2">
      <c r="B15" s="64"/>
      <c r="C15" s="64"/>
      <c r="D15" s="78"/>
      <c r="E15" s="78"/>
      <c r="F15" s="78"/>
      <c r="G15" s="78"/>
      <c r="H15" s="78"/>
      <c r="I15" s="64"/>
      <c r="J15" s="64"/>
    </row>
    <row r="16" spans="1:12" x14ac:dyDescent="0.2">
      <c r="B16" s="64"/>
      <c r="C16" s="64"/>
      <c r="D16" s="64" t="s">
        <v>5</v>
      </c>
      <c r="E16" s="64"/>
      <c r="F16" s="64"/>
      <c r="G16" s="64"/>
      <c r="H16" s="64"/>
      <c r="I16" s="64"/>
      <c r="J16" s="64"/>
    </row>
    <row r="17" spans="2:10" x14ac:dyDescent="0.2">
      <c r="B17" s="64"/>
      <c r="C17" s="64" t="s">
        <v>6</v>
      </c>
      <c r="D17" s="64"/>
      <c r="E17" s="64"/>
      <c r="F17" s="64"/>
      <c r="G17" s="64"/>
      <c r="H17" s="64"/>
      <c r="I17" s="64"/>
      <c r="J17" s="64"/>
    </row>
    <row r="18" spans="2:10" x14ac:dyDescent="0.2">
      <c r="B18" s="64"/>
      <c r="C18" s="64"/>
      <c r="D18" s="78"/>
      <c r="E18" s="78"/>
      <c r="F18" s="78"/>
      <c r="G18" s="78"/>
      <c r="H18" s="78"/>
      <c r="I18" s="64"/>
      <c r="J18" s="64"/>
    </row>
    <row r="19" spans="2:10" x14ac:dyDescent="0.2">
      <c r="B19" s="64"/>
      <c r="C19" s="64"/>
      <c r="D19" s="64" t="s">
        <v>7</v>
      </c>
      <c r="E19" s="64"/>
      <c r="F19" s="64"/>
      <c r="G19" s="64"/>
      <c r="H19" s="64"/>
      <c r="I19" s="64"/>
      <c r="J19" s="64"/>
    </row>
    <row r="20" spans="2:10" x14ac:dyDescent="0.2">
      <c r="B20" s="64"/>
      <c r="C20" s="64" t="s">
        <v>8</v>
      </c>
      <c r="D20" s="64"/>
      <c r="E20" s="64"/>
      <c r="F20" s="64"/>
      <c r="G20" s="64"/>
      <c r="H20" s="64"/>
      <c r="I20" s="64"/>
      <c r="J20" s="64"/>
    </row>
    <row r="21" spans="2:10" x14ac:dyDescent="0.2">
      <c r="B21" s="64"/>
      <c r="C21" s="64"/>
      <c r="D21" s="78"/>
      <c r="E21" s="78"/>
      <c r="F21" s="78"/>
      <c r="G21" s="78"/>
      <c r="H21" s="78"/>
      <c r="I21" s="64"/>
      <c r="J21" s="64"/>
    </row>
    <row r="22" spans="2:10" x14ac:dyDescent="0.2">
      <c r="B22" s="64"/>
      <c r="C22" s="64"/>
      <c r="D22" s="64" t="s">
        <v>9</v>
      </c>
      <c r="E22" s="64"/>
      <c r="F22" s="64"/>
      <c r="G22" s="64"/>
      <c r="H22" s="64"/>
      <c r="I22" s="64"/>
      <c r="J22" s="64"/>
    </row>
    <row r="23" spans="2:10" x14ac:dyDescent="0.2">
      <c r="B23" s="64"/>
      <c r="C23" s="64" t="s">
        <v>10</v>
      </c>
      <c r="D23" s="64"/>
      <c r="E23" s="64"/>
      <c r="F23" s="64"/>
      <c r="G23" s="64"/>
      <c r="H23" s="64"/>
      <c r="I23" s="64"/>
      <c r="J23" s="64"/>
    </row>
    <row r="24" spans="2:10" x14ac:dyDescent="0.2">
      <c r="B24" s="64"/>
      <c r="C24" s="64"/>
      <c r="D24" s="78"/>
      <c r="E24" s="78"/>
      <c r="F24" s="78"/>
      <c r="G24" s="78"/>
      <c r="H24" s="78"/>
      <c r="I24" s="64"/>
      <c r="J24" s="64"/>
    </row>
    <row r="25" spans="2:10" x14ac:dyDescent="0.2">
      <c r="B25" s="64"/>
      <c r="C25" s="64"/>
      <c r="D25" s="64" t="s">
        <v>11</v>
      </c>
      <c r="E25" s="64"/>
      <c r="F25" s="64"/>
      <c r="G25" s="64"/>
      <c r="H25" s="64"/>
      <c r="I25" s="64"/>
      <c r="J25" s="64"/>
    </row>
    <row r="26" spans="2:10" x14ac:dyDescent="0.2">
      <c r="B26" s="64"/>
      <c r="C26" s="64" t="s">
        <v>12</v>
      </c>
      <c r="D26" s="64"/>
      <c r="E26" s="64"/>
      <c r="F26" s="64"/>
      <c r="G26" s="64"/>
      <c r="H26" s="64"/>
      <c r="I26" s="64"/>
      <c r="J26" s="64"/>
    </row>
    <row r="27" spans="2:10" x14ac:dyDescent="0.2">
      <c r="B27" s="64"/>
      <c r="C27" s="64"/>
      <c r="D27" s="78"/>
      <c r="E27" s="78"/>
      <c r="F27" s="78"/>
      <c r="G27" s="78"/>
      <c r="H27" s="78"/>
      <c r="I27" s="64"/>
      <c r="J27" s="64"/>
    </row>
    <row r="28" spans="2:10" x14ac:dyDescent="0.2">
      <c r="B28" s="64"/>
      <c r="C28" s="64"/>
      <c r="D28" s="64" t="s">
        <v>13</v>
      </c>
      <c r="E28" s="64"/>
      <c r="F28" s="64"/>
      <c r="G28" s="64"/>
      <c r="H28" s="64"/>
      <c r="I28" s="64"/>
      <c r="J28" s="64"/>
    </row>
    <row r="29" spans="2:10" x14ac:dyDescent="0.2">
      <c r="B29" s="64"/>
      <c r="C29" s="64" t="s">
        <v>14</v>
      </c>
      <c r="D29" s="78"/>
      <c r="E29" s="78"/>
      <c r="F29" s="78"/>
      <c r="G29" s="78"/>
      <c r="H29" s="78"/>
      <c r="I29" s="64"/>
      <c r="J29" s="64"/>
    </row>
    <row r="30" spans="2:10" x14ac:dyDescent="0.2">
      <c r="B30" s="64"/>
      <c r="C30" s="64"/>
      <c r="D30" s="64" t="s">
        <v>15</v>
      </c>
      <c r="E30" s="64"/>
      <c r="F30" s="64"/>
      <c r="G30" s="64"/>
      <c r="H30" s="64"/>
      <c r="I30" s="64"/>
      <c r="J30" s="64"/>
    </row>
    <row r="31" spans="2:10" x14ac:dyDescent="0.2">
      <c r="B31" s="64"/>
      <c r="C31" s="64"/>
      <c r="D31" s="64"/>
      <c r="E31" s="64"/>
      <c r="F31" s="64"/>
      <c r="G31" s="64"/>
      <c r="H31" s="64"/>
      <c r="I31" s="64"/>
      <c r="J31" s="64"/>
    </row>
    <row r="32" spans="2:10" x14ac:dyDescent="0.2">
      <c r="B32" s="64"/>
      <c r="C32" s="64"/>
      <c r="D32" s="64"/>
      <c r="E32" s="64"/>
      <c r="F32" s="64"/>
      <c r="G32" s="64"/>
      <c r="H32" s="64"/>
      <c r="I32" s="64"/>
      <c r="J32" s="64"/>
    </row>
    <row r="33" spans="2:10" x14ac:dyDescent="0.2">
      <c r="B33" s="64"/>
      <c r="C33" s="64"/>
      <c r="D33" s="64"/>
      <c r="E33" s="64"/>
      <c r="F33" s="64"/>
      <c r="G33" s="64"/>
      <c r="H33" s="64"/>
      <c r="I33" s="64"/>
      <c r="J33" s="64"/>
    </row>
    <row r="34" spans="2:10" x14ac:dyDescent="0.2">
      <c r="B34" s="64"/>
      <c r="C34" s="64"/>
      <c r="D34" s="64"/>
      <c r="E34" s="64"/>
      <c r="F34" s="64"/>
      <c r="G34" s="64"/>
      <c r="H34" s="64"/>
      <c r="I34" s="64"/>
      <c r="J34" s="64"/>
    </row>
    <row r="35" spans="2:10" x14ac:dyDescent="0.2">
      <c r="B35" s="64"/>
      <c r="C35" s="64"/>
      <c r="D35" s="64"/>
      <c r="E35" s="64"/>
      <c r="F35" s="64"/>
      <c r="G35" s="64"/>
      <c r="H35" s="64"/>
      <c r="I35" s="64"/>
      <c r="J35" s="64"/>
    </row>
    <row r="40" spans="2:10" x14ac:dyDescent="0.2">
      <c r="E40" s="64"/>
    </row>
  </sheetData>
  <sheetProtection algorithmName="SHA-512" hashValue="ai12pq0RGryeIkGmj0A7y2ookSRWOCawTfT5JJTTd7jfca2g5eZkXjc2GbThTb2ACDPep3rWwj7k5+NfEVhsJQ==" saltValue="OnkD/glG8xNDLkS5FxsDOg==" spinCount="100000" sheet="1" objects="1" scenarios="1"/>
  <mergeCells count="12">
    <mergeCell ref="E8:F8"/>
    <mergeCell ref="D15:H15"/>
    <mergeCell ref="E6:F6"/>
    <mergeCell ref="A3:I3"/>
    <mergeCell ref="E5:F5"/>
    <mergeCell ref="E7:F7"/>
    <mergeCell ref="B9:D9"/>
    <mergeCell ref="D18:H18"/>
    <mergeCell ref="D21:H21"/>
    <mergeCell ref="D24:H24"/>
    <mergeCell ref="D27:H27"/>
    <mergeCell ref="D29:H2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E5B96C-7DE5-4263-B468-B74C0ECC0DC9}"/>
</file>

<file path=customXml/itemProps2.xml><?xml version="1.0" encoding="utf-8"?>
<ds:datastoreItem xmlns:ds="http://schemas.openxmlformats.org/officeDocument/2006/customXml" ds:itemID="{C8929282-1632-4D39-9AAF-C5FBA833F995}"/>
</file>

<file path=customXml/itemProps3.xml><?xml version="1.0" encoding="utf-8"?>
<ds:datastoreItem xmlns:ds="http://schemas.openxmlformats.org/officeDocument/2006/customXml" ds:itemID="{5DEF2DC8-0837-4184-9568-907F8E8D97E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A-Pricing Instructions</vt:lpstr>
      <vt:lpstr>B-Price</vt:lpstr>
      <vt:lpstr>C- Signature Page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Aronoff</dc:creator>
  <cp:lastModifiedBy>Studwood, Sherida</cp:lastModifiedBy>
  <dcterms:created xsi:type="dcterms:W3CDTF">2021-01-20T15:21:16Z</dcterms:created>
  <dcterms:modified xsi:type="dcterms:W3CDTF">2022-01-06T00:07:34Z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