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ndesai\Desktop\Documents\Web Page Edited\Procurement Oppurtunities\OCMP 23-19761\"/>
    </mc:Choice>
  </mc:AlternateContent>
  <xr:revisionPtr revIDLastSave="0" documentId="8_{59C6954B-AB63-479D-86F2-E02D39509864}" xr6:coauthVersionLast="47" xr6:coauthVersionMax="47" xr10:uidLastSave="{00000000-0000-0000-0000-000000000000}"/>
  <bookViews>
    <workbookView xWindow="-120" yWindow="-120" windowWidth="20730" windowHeight="11160" xr2:uid="{00000000-000D-0000-FFFF-FFFF00000000}"/>
  </bookViews>
  <sheets>
    <sheet name="Instructions" sheetId="3" r:id="rId1"/>
    <sheet name="Proposal Form"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5" l="1"/>
  <c r="E18" i="5"/>
  <c r="E19" i="5"/>
  <c r="C36" i="5"/>
  <c r="E36" i="5" s="1"/>
  <c r="B42" i="5" s="1"/>
  <c r="B38" i="5" l="1"/>
  <c r="E21" i="5" l="1"/>
  <c r="B40" i="5" s="1"/>
  <c r="E17" i="5"/>
  <c r="E16" i="5"/>
  <c r="E15" i="5"/>
  <c r="B39" i="5" l="1"/>
  <c r="E22" i="5"/>
  <c r="B41" i="5" l="1"/>
  <c r="B43" i="5" s="1"/>
</calcChain>
</file>

<file path=xl/sharedStrings.xml><?xml version="1.0" encoding="utf-8"?>
<sst xmlns="http://schemas.openxmlformats.org/spreadsheetml/2006/main" count="87" uniqueCount="86">
  <si>
    <t>ATTACHMENT B</t>
  </si>
  <si>
    <t>MDH BHASO RFP Instructions</t>
  </si>
  <si>
    <t>Solicitation #: MDH-OCMP-23-19761</t>
  </si>
  <si>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</si>
  <si>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</si>
  <si>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t>A)</t>
  </si>
  <si>
    <t>All Unit and Extended Prices must be clearly entered in dollars and cents, e.g., $24.15. Make your decimal points clear and distinct.</t>
  </si>
  <si>
    <t>B)</t>
  </si>
  <si>
    <t>All Unit Prices must be the actual price per unit the State will pay for the specific item or service identified in this IFB and may not be contingent on any other factor or condition in any manner.</t>
  </si>
  <si>
    <t>C)</t>
  </si>
  <si>
    <t>All calculations shall be rounded to the nearest cent, i.e., .344 shall be .34 and .345 shall be .35.</t>
  </si>
  <si>
    <t>D)</t>
  </si>
  <si>
    <t>Any goods or services required through this IFB and proposed by the vendor at No Cost to the State must be clearly entered in the Unit Price, if appropriate, and Extended Price with $0.00.</t>
  </si>
  <si>
    <t>E)</t>
  </si>
  <si>
    <t>Every blank in every Bid Form shall be filled in. Any blanks may result in the Bid being regarded as non-responsive and thus rejected.  Any changes or corrections made to the Bid Form by the Bidder prior to submission shall be initialed and dated.</t>
  </si>
  <si>
    <t>F)</t>
  </si>
  <si>
    <t>Except as instructed on the Bid Form, nothing shall be entered on or attached to the Bid Form that alters or proposes conditions or contingencies on the prices. Alterations and/or conditions usually render the Bid non-responsive, which means it will be rejected.</t>
  </si>
  <si>
    <t>G)</t>
  </si>
  <si>
    <t>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</si>
  <si>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t>
  </si>
  <si>
    <t>I)</t>
  </si>
  <si>
    <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</si>
  <si>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t>
  </si>
  <si>
    <t>Unless indicated elsewhere in the IFB, sample amounts used for calculations on the Bid Form are typically estimates for bidding purposes only. The Department does not guarantee a minimum or maximum number of units or usage in the performance of this Contract.</t>
  </si>
  <si>
    <t>K)</t>
  </si>
  <si>
    <t>Failure to adhere to any of these instructions may result in the Bid being determined non-responsive and rejected by the Department.</t>
  </si>
  <si>
    <t>L)</t>
  </si>
  <si>
    <r>
      <t xml:space="preserve">The </t>
    </r>
    <r>
      <rPr>
        <b/>
        <sz val="11"/>
        <color theme="1"/>
        <rFont val="Times New Roman"/>
        <family val="1"/>
      </rPr>
      <t>BHASO Future Activities/Work Orders Proposal Form</t>
    </r>
    <r>
      <rPr>
        <sz val="11"/>
        <color theme="1"/>
        <rFont val="Times New Roman"/>
        <family val="1"/>
      </rPr>
      <t xml:space="preserve"> section includes the items found in Section 2.4.3 of the BHASO RFP. Vendors are to enter pricing estimates to support each listed labor category for potential Work Orders/Future Activities. Vendors are advised that the calculated blended rate for all labor category prices for potential Work Orders/Future Activities will be used in the vendor evaluation process, regardless of the Contractor's employment of resources that do not fall under any of the listed categories for Work Order purposes. (</t>
    </r>
    <r>
      <rPr>
        <b/>
        <sz val="11"/>
        <color theme="1"/>
        <rFont val="Times New Roman"/>
        <family val="1"/>
      </rPr>
      <t xml:space="preserve">Note: The blended rate listed by the Contractor for the BHASO Future Activity Work Orders section on the Proposal Form </t>
    </r>
    <r>
      <rPr>
        <b/>
        <u/>
        <sz val="11"/>
        <color theme="1"/>
        <rFont val="Times New Roman"/>
        <family val="1"/>
      </rPr>
      <t>will be the standard rate used</t>
    </r>
    <r>
      <rPr>
        <b/>
        <sz val="11"/>
        <color theme="1"/>
        <rFont val="Times New Roman"/>
        <family val="1"/>
      </rPr>
      <t xml:space="preserve"> for resources utilized to execute additional Work Orders/Future Activities.</t>
    </r>
    <r>
      <rPr>
        <sz val="11"/>
        <color theme="1"/>
        <rFont val="Times New Roman"/>
        <family val="1"/>
      </rPr>
      <t xml:space="preserve">) </t>
    </r>
  </si>
  <si>
    <t>Solicitation #:  MDH-OCMP-23-19761</t>
  </si>
  <si>
    <r>
      <rPr>
        <b/>
        <sz val="11"/>
        <color rgb="FF000000"/>
        <rFont val="Times New Roman"/>
        <family val="1"/>
      </rPr>
      <t>DDI</t>
    </r>
    <r>
      <rPr>
        <sz val="11"/>
        <color rgb="FF000000"/>
        <rFont val="Times New Roman"/>
        <family val="1"/>
      </rPr>
      <t xml:space="preserve"> </t>
    </r>
    <r>
      <rPr>
        <b/>
        <sz val="11"/>
        <color rgb="FF000000"/>
        <rFont val="Times New Roman"/>
        <family val="1"/>
      </rPr>
      <t>Phase</t>
    </r>
    <r>
      <rPr>
        <sz val="11"/>
        <color rgb="FF000000"/>
        <rFont val="Times New Roman"/>
        <family val="1"/>
      </rPr>
      <t xml:space="preserve"> - Total Fixed price cost for all activities from Contract Award to the Contractor receiving authorization to Go-Live.</t>
    </r>
  </si>
  <si>
    <r>
      <rPr>
        <b/>
        <sz val="11"/>
        <color rgb="FF000000"/>
        <rFont val="Times New Roman"/>
        <family val="1"/>
      </rPr>
      <t>Operations Phase</t>
    </r>
    <r>
      <rPr>
        <sz val="11"/>
        <color rgb="FF000000"/>
        <rFont val="Times New Roman"/>
        <family val="1"/>
      </rPr>
      <t xml:space="preserve"> - Per Participant Per Month Administration Fee assessed monthly and associated with all O&amp;M costs.</t>
    </r>
  </si>
  <si>
    <r>
      <rPr>
        <b/>
        <sz val="11"/>
        <color rgb="FF000000"/>
        <rFont val="Times New Roman"/>
        <family val="1"/>
      </rPr>
      <t>BHASO Future Activities/Work Orders</t>
    </r>
    <r>
      <rPr>
        <sz val="11"/>
        <color rgb="FF000000"/>
        <rFont val="Times New Roman"/>
        <family val="1"/>
      </rPr>
      <t xml:space="preserve"> - Sample labor category rates to be considered and blended rate to be paid for any Work Orders not associated with the DDI or O&amp;M Phases.</t>
    </r>
  </si>
  <si>
    <t>Design Development and Implementation (DDI) Phase</t>
  </si>
  <si>
    <t>Item</t>
  </si>
  <si>
    <t>Fixed Price Cost</t>
  </si>
  <si>
    <t>BHASO System DDI</t>
  </si>
  <si>
    <t>Operations and Maintenance (O&amp;M) Phase</t>
  </si>
  <si>
    <t>Per Participant Per Month
Administrative Fee</t>
  </si>
  <si>
    <t>Enrollment</t>
  </si>
  <si>
    <t>Months in CY</t>
  </si>
  <si>
    <r>
      <t>Total Annual</t>
    </r>
    <r>
      <rPr>
        <b/>
        <sz val="11"/>
        <color theme="1"/>
        <rFont val="Times New Roman"/>
        <family val="1"/>
      </rPr>
      <t xml:space="preserve"> </t>
    </r>
    <r>
      <rPr>
        <b/>
        <u/>
        <sz val="11"/>
        <color theme="1"/>
        <rFont val="Times New Roman"/>
        <family val="1"/>
      </rPr>
      <t>Cost</t>
    </r>
  </si>
  <si>
    <t>Contract Year 1</t>
  </si>
  <si>
    <t>Contract Year 2</t>
  </si>
  <si>
    <t>Contract Year 3</t>
  </si>
  <si>
    <t>Contract Year 4</t>
  </si>
  <si>
    <t>Contract Year 5</t>
  </si>
  <si>
    <t>Optional Year 1</t>
  </si>
  <si>
    <t>Optional Year 2</t>
  </si>
  <si>
    <t xml:space="preserve">  TOTAL PRICE: </t>
  </si>
  <si>
    <t>BHASO Future Activities/Work Orders</t>
  </si>
  <si>
    <t>LABOR CATEGORY</t>
  </si>
  <si>
    <t>Rate</t>
  </si>
  <si>
    <t># of Hours</t>
  </si>
  <si>
    <t>Total</t>
  </si>
  <si>
    <t>Project Manager</t>
  </si>
  <si>
    <t>Business Analyst</t>
  </si>
  <si>
    <t>Engineer, Data</t>
  </si>
  <si>
    <t>Quality Assurance Specialist</t>
  </si>
  <si>
    <t>Technical Writer/Editor</t>
  </si>
  <si>
    <t>Testing Specialist</t>
  </si>
  <si>
    <t>Analyst, Computer Software/Integration (Senior)</t>
  </si>
  <si>
    <t>Data Integration Specialist</t>
  </si>
  <si>
    <t>Development Specialist</t>
  </si>
  <si>
    <t>Blended Rate (Average)</t>
  </si>
  <si>
    <t>Total Price of BHASO DDI</t>
  </si>
  <si>
    <t>Total Price of 5 Contract Years</t>
  </si>
  <si>
    <t>Total Proposal Price for All Years (DDI and Operations Phase))</t>
  </si>
  <si>
    <t>Total Proposal Price for Future Activity</t>
  </si>
  <si>
    <t>Total Proposal Price for All Years Base (DDI, Operations Phase, and Future Activities)</t>
  </si>
  <si>
    <t>Submitted by:</t>
  </si>
  <si>
    <t>Offeror:</t>
  </si>
  <si>
    <t>Offeror Name (please print or type)</t>
  </si>
  <si>
    <t>By:</t>
  </si>
  <si>
    <t>Signature of Authorized Representative</t>
  </si>
  <si>
    <t>Printed Name</t>
  </si>
  <si>
    <t>Title:</t>
  </si>
  <si>
    <t>Title</t>
  </si>
  <si>
    <t>Date:</t>
  </si>
  <si>
    <t>Date</t>
  </si>
  <si>
    <t>Address:</t>
  </si>
  <si>
    <t>Company Address</t>
  </si>
  <si>
    <r>
      <rPr>
        <b/>
        <sz val="11"/>
        <color rgb="FF000000"/>
        <rFont val="Times New Roman"/>
        <family val="1"/>
      </rPr>
      <t>Instructions:</t>
    </r>
    <r>
      <rPr>
        <sz val="11"/>
        <color rgb="FF000000"/>
        <rFont val="Times New Roman"/>
        <family val="1"/>
      </rPr>
      <t xml:space="preserve"> Offerors shall provide proposed costs in the yellow highlighted cells. The number of hours is for evaluation purposes only and do not gurantee a number of hours.</t>
    </r>
  </si>
  <si>
    <t>Wel</t>
  </si>
  <si>
    <t>MDH BHASO RFP PRICE PROPOSAL</t>
  </si>
  <si>
    <t>Total Price of  Option Years 1&amp;2</t>
  </si>
  <si>
    <t>One 2 year Option is included. Bidders must submit pricing for each year of the 2 year option.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</si>
</sst>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rgb="FF000000"/>
      <name val="Calibri"/>
    </font>
    <font>
      <b/>
      <sz val="11"/>
      <color rgb="FF000000"/>
      <name val="Calibri"/>
      <family val="2"/>
    </font>
    <font>
      <sz val="11"/>
      <name val="Calibri"/>
      <family val="2"/>
    </font>
    <font>
      <sz val="11"/>
      <color rgb="FF000000"/>
      <name val="Times New Roman"/>
      <family val="1"/>
    </font>
    <font>
      <sz val="11"/>
      <color rgb="FF000000"/>
      <name val="Calibri"/>
      <family val="2"/>
    </font>
    <font>
      <b/>
      <sz val="11"/>
      <color rgb="FF000000"/>
      <name val="Times New Roman"/>
      <family val="1"/>
    </font>
    <font>
      <sz val="11"/>
      <color theme="1"/>
      <name val="Times New Roman"/>
      <family val="1"/>
    </font>
    <font>
      <b/>
      <sz val="14"/>
      <color rgb="FF000000"/>
      <name val="Calibri"/>
      <family val="2"/>
    </font>
    <font>
      <sz val="12"/>
      <color theme="1"/>
      <name val="Times New Roman"/>
      <family val="1"/>
    </font>
    <font>
      <b/>
      <u/>
      <sz val="11"/>
      <color theme="1"/>
      <name val="Times New Roman"/>
      <family val="1"/>
    </font>
    <font>
      <b/>
      <sz val="11"/>
      <color theme="1"/>
      <name val="Times New Roman"/>
      <family val="1"/>
    </font>
    <font>
      <sz val="8"/>
      <name val="Calibri"/>
      <family val="2"/>
    </font>
    <font>
      <b/>
      <sz val="11"/>
      <color theme="0"/>
      <name val="Calibri"/>
      <family val="2"/>
    </font>
    <font>
      <b/>
      <sz val="11"/>
      <color theme="0"/>
      <name val="Times New Roman"/>
      <family val="1"/>
    </font>
    <font>
      <b/>
      <sz val="14"/>
      <color rgb="FF000000"/>
      <name val="Times New Roman"/>
      <family val="1"/>
    </font>
    <font>
      <sz val="11"/>
      <name val="Times New Roman"/>
      <family val="1"/>
    </font>
    <font>
      <i/>
      <sz val="11"/>
      <color rgb="FF000000"/>
      <name val="Calibri"/>
      <family val="2"/>
    </font>
    <font>
      <i/>
      <sz val="11"/>
      <color rgb="FF000000"/>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s>
  <borders count="46">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124">
    <xf numFmtId="0" fontId="0" fillId="0" borderId="0" xfId="0"/>
    <xf numFmtId="0" fontId="0" fillId="0" borderId="0" xfId="0" applyAlignment="1">
      <alignment wrapText="1"/>
    </xf>
    <xf numFmtId="9" fontId="0" fillId="0" borderId="0" xfId="0" applyNumberFormat="1"/>
    <xf numFmtId="1" fontId="0" fillId="0" borderId="0" xfId="0" applyNumberFormat="1"/>
    <xf numFmtId="0" fontId="6" fillId="0" borderId="0" xfId="0" applyFont="1" applyAlignment="1">
      <alignment horizontal="left" vertical="center" indent="2"/>
    </xf>
    <xf numFmtId="0" fontId="7" fillId="0" borderId="1" xfId="0" applyFont="1" applyBorder="1" applyAlignment="1">
      <alignment vertical="top"/>
    </xf>
    <xf numFmtId="0" fontId="1" fillId="0" borderId="1" xfId="0" applyFont="1" applyBorder="1" applyAlignment="1">
      <alignment horizontal="center"/>
    </xf>
    <xf numFmtId="0" fontId="2" fillId="0" borderId="1" xfId="0" applyFont="1" applyBorder="1"/>
    <xf numFmtId="44" fontId="0" fillId="0" borderId="1" xfId="0" applyNumberFormat="1" applyBorder="1"/>
    <xf numFmtId="0" fontId="9" fillId="0" borderId="2" xfId="0" applyFont="1" applyBorder="1" applyAlignment="1">
      <alignment vertical="center" wrapText="1"/>
    </xf>
    <xf numFmtId="0" fontId="10" fillId="0" borderId="2" xfId="0" applyFont="1" applyBorder="1" applyAlignment="1">
      <alignment vertical="center" wrapText="1"/>
    </xf>
    <xf numFmtId="0" fontId="6" fillId="0" borderId="2" xfId="0" applyFont="1" applyBorder="1" applyAlignment="1">
      <alignment vertical="center" wrapText="1"/>
    </xf>
    <xf numFmtId="44" fontId="10" fillId="0" borderId="2" xfId="1" applyFont="1" applyBorder="1" applyAlignment="1">
      <alignment vertical="center" wrapText="1"/>
    </xf>
    <xf numFmtId="0" fontId="10" fillId="0" borderId="2" xfId="0" applyFont="1" applyBorder="1" applyAlignment="1">
      <alignment horizontal="left" vertical="center" wrapText="1" indent="5"/>
    </xf>
    <xf numFmtId="0" fontId="8" fillId="0" borderId="2" xfId="0" applyFont="1" applyBorder="1" applyAlignment="1">
      <alignment vertical="center" wrapText="1"/>
    </xf>
    <xf numFmtId="0" fontId="3" fillId="0" borderId="0" xfId="0" applyFont="1"/>
    <xf numFmtId="0" fontId="14" fillId="0" borderId="1" xfId="0" applyFont="1" applyBorder="1" applyAlignment="1">
      <alignment vertical="top"/>
    </xf>
    <xf numFmtId="0" fontId="5" fillId="0" borderId="9" xfId="0" applyFont="1" applyBorder="1" applyAlignment="1">
      <alignment horizontal="center"/>
    </xf>
    <xf numFmtId="0" fontId="5" fillId="0" borderId="10" xfId="0" applyFont="1" applyBorder="1" applyAlignment="1">
      <alignment horizontal="center" wrapText="1"/>
    </xf>
    <xf numFmtId="0" fontId="3" fillId="0" borderId="0" xfId="0" applyFont="1" applyAlignment="1">
      <alignment wrapText="1"/>
    </xf>
    <xf numFmtId="0" fontId="3" fillId="0" borderId="5" xfId="0" applyFont="1" applyBorder="1"/>
    <xf numFmtId="44" fontId="3" fillId="5" borderId="6" xfId="1" applyFont="1" applyFill="1" applyBorder="1" applyAlignment="1" applyProtection="1">
      <alignment wrapText="1"/>
      <protection locked="0"/>
    </xf>
    <xf numFmtId="0" fontId="14" fillId="2" borderId="2" xfId="0" applyFont="1" applyFill="1" applyBorder="1"/>
    <xf numFmtId="0" fontId="3" fillId="0" borderId="1" xfId="0" applyFont="1" applyBorder="1"/>
    <xf numFmtId="0" fontId="5" fillId="0" borderId="3" xfId="0" applyFont="1" applyBorder="1" applyAlignment="1">
      <alignment horizontal="center"/>
    </xf>
    <xf numFmtId="0" fontId="15" fillId="0" borderId="1" xfId="0" applyFont="1" applyBorder="1"/>
    <xf numFmtId="44" fontId="3" fillId="0" borderId="1" xfId="0" applyNumberFormat="1" applyFont="1" applyBorder="1"/>
    <xf numFmtId="0" fontId="14" fillId="2" borderId="12" xfId="0" applyFont="1" applyFill="1" applyBorder="1"/>
    <xf numFmtId="0" fontId="14" fillId="2" borderId="13" xfId="0" applyFont="1" applyFill="1" applyBorder="1"/>
    <xf numFmtId="0" fontId="5" fillId="4" borderId="12"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xf>
    <xf numFmtId="44" fontId="3" fillId="5" borderId="20" xfId="1" applyFont="1" applyFill="1" applyBorder="1" applyAlignment="1" applyProtection="1">
      <alignment wrapText="1"/>
      <protection locked="0"/>
    </xf>
    <xf numFmtId="3" fontId="3" fillId="2" borderId="21" xfId="0" applyNumberFormat="1" applyFont="1" applyFill="1" applyBorder="1"/>
    <xf numFmtId="44" fontId="3" fillId="2" borderId="22" xfId="0" applyNumberFormat="1" applyFont="1" applyFill="1" applyBorder="1"/>
    <xf numFmtId="44" fontId="3" fillId="5" borderId="25" xfId="0" applyNumberFormat="1" applyFont="1" applyFill="1" applyBorder="1" applyAlignment="1" applyProtection="1">
      <alignment wrapText="1"/>
      <protection locked="0"/>
    </xf>
    <xf numFmtId="3" fontId="3" fillId="2" borderId="26" xfId="0" applyNumberFormat="1" applyFont="1" applyFill="1" applyBorder="1"/>
    <xf numFmtId="44" fontId="3" fillId="2" borderId="27" xfId="0" applyNumberFormat="1" applyFont="1" applyFill="1" applyBorder="1"/>
    <xf numFmtId="44" fontId="3" fillId="5" borderId="30" xfId="0" applyNumberFormat="1" applyFont="1" applyFill="1" applyBorder="1" applyAlignment="1" applyProtection="1">
      <alignment wrapText="1"/>
      <protection locked="0"/>
    </xf>
    <xf numFmtId="0" fontId="3" fillId="6" borderId="0" xfId="0" applyFont="1" applyFill="1" applyAlignment="1">
      <alignment horizontal="left"/>
    </xf>
    <xf numFmtId="0" fontId="5" fillId="0" borderId="12" xfId="0" applyFont="1" applyBorder="1" applyAlignment="1">
      <alignment horizontal="right"/>
    </xf>
    <xf numFmtId="44" fontId="5" fillId="0" borderId="12" xfId="0" applyNumberFormat="1" applyFont="1" applyBorder="1"/>
    <xf numFmtId="3" fontId="15" fillId="0" borderId="14" xfId="0" applyNumberFormat="1" applyFont="1" applyBorder="1"/>
    <xf numFmtId="44" fontId="3" fillId="0" borderId="17" xfId="0" applyNumberFormat="1" applyFont="1" applyBorder="1"/>
    <xf numFmtId="0" fontId="5" fillId="0" borderId="4" xfId="0" applyFont="1" applyBorder="1" applyAlignment="1">
      <alignment horizontal="center"/>
    </xf>
    <xf numFmtId="0" fontId="5" fillId="0" borderId="4" xfId="0" applyFont="1" applyBorder="1" applyAlignment="1">
      <alignment horizontal="center" wrapText="1"/>
    </xf>
    <xf numFmtId="44" fontId="15" fillId="0" borderId="11" xfId="0" applyNumberFormat="1" applyFont="1" applyBorder="1" applyAlignment="1">
      <alignment wrapText="1"/>
    </xf>
    <xf numFmtId="44" fontId="3" fillId="0" borderId="11" xfId="0" applyNumberFormat="1" applyFont="1" applyBorder="1" applyAlignment="1">
      <alignment wrapText="1"/>
    </xf>
    <xf numFmtId="0" fontId="5" fillId="0" borderId="5" xfId="0" applyFont="1" applyBorder="1" applyAlignment="1">
      <alignment horizontal="center" wrapText="1"/>
    </xf>
    <xf numFmtId="44" fontId="3" fillId="0" borderId="6" xfId="0" applyNumberFormat="1" applyFont="1" applyBorder="1" applyAlignment="1">
      <alignment wrapText="1"/>
    </xf>
    <xf numFmtId="44" fontId="3" fillId="0" borderId="10" xfId="0" applyNumberFormat="1" applyFont="1" applyBorder="1" applyAlignment="1">
      <alignment wrapText="1"/>
    </xf>
    <xf numFmtId="0" fontId="3" fillId="0" borderId="1" xfId="0" applyFont="1" applyBorder="1" applyAlignment="1">
      <alignment horizontal="left" wrapText="1"/>
    </xf>
    <xf numFmtId="0" fontId="4" fillId="0" borderId="0" xfId="0" applyFont="1"/>
    <xf numFmtId="0" fontId="12" fillId="8" borderId="31" xfId="0" applyFont="1" applyFill="1" applyBorder="1" applyAlignment="1">
      <alignment horizontal="center"/>
    </xf>
    <xf numFmtId="0" fontId="12" fillId="8" borderId="32" xfId="0" applyFont="1" applyFill="1" applyBorder="1" applyAlignment="1">
      <alignment horizontal="center"/>
    </xf>
    <xf numFmtId="0" fontId="1" fillId="0" borderId="37" xfId="0" applyFont="1" applyBorder="1" applyAlignment="1">
      <alignment vertical="center"/>
    </xf>
    <xf numFmtId="0" fontId="6" fillId="0" borderId="38" xfId="0" applyFont="1" applyBorder="1" applyAlignment="1">
      <alignment horizontal="left" vertical="center" wrapText="1"/>
    </xf>
    <xf numFmtId="0" fontId="1" fillId="0" borderId="39" xfId="0" applyFont="1" applyBorder="1" applyAlignment="1">
      <alignment vertical="center"/>
    </xf>
    <xf numFmtId="0" fontId="6" fillId="0" borderId="40" xfId="0" applyFont="1" applyBorder="1" applyAlignment="1">
      <alignment horizontal="left" vertical="center" wrapText="1"/>
    </xf>
    <xf numFmtId="0" fontId="1" fillId="0" borderId="41" xfId="0" applyFont="1" applyBorder="1" applyAlignment="1">
      <alignment vertical="center"/>
    </xf>
    <xf numFmtId="0" fontId="6" fillId="0" borderId="42" xfId="0" applyFont="1" applyBorder="1" applyAlignment="1">
      <alignment horizontal="left" vertical="center" wrapText="1"/>
    </xf>
    <xf numFmtId="0" fontId="5" fillId="0" borderId="31" xfId="0" applyFont="1" applyBorder="1" applyAlignment="1">
      <alignment horizontal="right" vertical="center" wrapText="1" indent="3"/>
    </xf>
    <xf numFmtId="0" fontId="3" fillId="0" borderId="31" xfId="0" applyFont="1" applyBorder="1"/>
    <xf numFmtId="0" fontId="5" fillId="0" borderId="31" xfId="0" applyFont="1" applyBorder="1" applyAlignment="1">
      <alignment horizontal="left" vertical="center" wrapText="1" indent="3"/>
    </xf>
    <xf numFmtId="0" fontId="1" fillId="0" borderId="31" xfId="0" applyFont="1" applyBorder="1" applyAlignment="1">
      <alignment horizontal="left" vertical="center" wrapText="1" indent="3"/>
    </xf>
    <xf numFmtId="0" fontId="1" fillId="0" borderId="31" xfId="0" applyFont="1" applyBorder="1" applyAlignment="1">
      <alignment horizontal="right" vertical="center" wrapText="1" indent="3"/>
    </xf>
    <xf numFmtId="0" fontId="1" fillId="0" borderId="15" xfId="0" applyFont="1" applyBorder="1" applyAlignment="1">
      <alignment horizontal="left" vertical="center" wrapText="1" indent="3"/>
    </xf>
    <xf numFmtId="3" fontId="6" fillId="0" borderId="35" xfId="0" applyNumberFormat="1" applyFont="1" applyBorder="1" applyAlignment="1">
      <alignment horizontal="left" vertical="center" wrapText="1" indent="3"/>
    </xf>
    <xf numFmtId="44" fontId="3" fillId="5" borderId="2" xfId="1" applyFont="1" applyFill="1" applyBorder="1" applyAlignment="1" applyProtection="1">
      <alignment wrapText="1"/>
      <protection locked="0"/>
    </xf>
    <xf numFmtId="0" fontId="12" fillId="8" borderId="7" xfId="0" applyFont="1" applyFill="1" applyBorder="1" applyAlignment="1">
      <alignment horizontal="center"/>
    </xf>
    <xf numFmtId="0" fontId="12" fillId="8" borderId="8" xfId="0" applyFont="1" applyFill="1" applyBorder="1" applyAlignment="1">
      <alignment horizontal="center"/>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0" fillId="0" borderId="31" xfId="0" applyBorder="1" applyAlignment="1">
      <alignment horizontal="center"/>
    </xf>
    <xf numFmtId="0" fontId="0" fillId="0" borderId="32" xfId="0"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3" fillId="0" borderId="2" xfId="0" applyFont="1" applyBorder="1" applyAlignment="1">
      <alignment horizontal="left" vertical="center" wrapText="1"/>
    </xf>
    <xf numFmtId="0" fontId="8" fillId="0" borderId="45" xfId="0" applyFont="1" applyBorder="1" applyAlignment="1">
      <alignment vertical="center" wrapText="1"/>
    </xf>
    <xf numFmtId="0" fontId="8" fillId="0" borderId="2" xfId="0" applyFont="1" applyBorder="1" applyAlignment="1">
      <alignment vertical="center" wrapText="1"/>
    </xf>
    <xf numFmtId="0" fontId="1" fillId="0" borderId="31" xfId="0" applyFont="1" applyBorder="1" applyAlignment="1">
      <alignment horizontal="right" vertical="center" wrapText="1" indent="3"/>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5" borderId="43"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3" fillId="5" borderId="3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14" fillId="2" borderId="31" xfId="0" applyFont="1" applyFill="1" applyBorder="1" applyAlignment="1">
      <alignment horizontal="left" vertical="top"/>
    </xf>
    <xf numFmtId="0" fontId="14" fillId="2" borderId="32" xfId="0" applyFont="1" applyFill="1" applyBorder="1" applyAlignment="1">
      <alignment horizontal="left" vertical="top"/>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5" xfId="0" applyFont="1" applyFill="1" applyBorder="1" applyAlignment="1">
      <alignment horizontal="left" vertical="center"/>
    </xf>
    <xf numFmtId="0" fontId="5" fillId="3" borderId="16" xfId="0" applyFont="1" applyFill="1" applyBorder="1" applyAlignment="1">
      <alignment horizontal="lef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4" xfId="0" applyFont="1" applyBorder="1" applyAlignment="1">
      <alignment horizontal="left" wrapText="1"/>
    </xf>
    <xf numFmtId="0" fontId="3" fillId="0" borderId="36" xfId="0" applyFont="1" applyBorder="1" applyAlignment="1">
      <alignment horizontal="left" wrapText="1"/>
    </xf>
    <xf numFmtId="0" fontId="3" fillId="0" borderId="35" xfId="0" applyFont="1" applyBorder="1" applyAlignment="1">
      <alignment horizontal="left" wrapText="1"/>
    </xf>
    <xf numFmtId="0" fontId="13" fillId="8" borderId="7" xfId="0" applyFont="1" applyFill="1" applyBorder="1" applyAlignment="1">
      <alignment horizontal="center"/>
    </xf>
    <xf numFmtId="0" fontId="13" fillId="8" borderId="33" xfId="0" applyFont="1" applyFill="1" applyBorder="1" applyAlignment="1">
      <alignment horizontal="center"/>
    </xf>
    <xf numFmtId="0" fontId="13" fillId="8" borderId="8" xfId="0" applyFont="1" applyFill="1" applyBorder="1" applyAlignment="1">
      <alignment horizontal="center"/>
    </xf>
    <xf numFmtId="0" fontId="13" fillId="8" borderId="31" xfId="0" applyFont="1" applyFill="1" applyBorder="1" applyAlignment="1">
      <alignment horizontal="center"/>
    </xf>
    <xf numFmtId="0" fontId="13" fillId="8" borderId="1" xfId="0" applyFont="1" applyFill="1" applyBorder="1" applyAlignment="1">
      <alignment horizontal="center"/>
    </xf>
    <xf numFmtId="0" fontId="13" fillId="8" borderId="32" xfId="0" applyFont="1" applyFill="1" applyBorder="1" applyAlignment="1">
      <alignment horizontal="center"/>
    </xf>
    <xf numFmtId="0" fontId="16" fillId="0" borderId="15"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4" fillId="5" borderId="39" xfId="0" applyFont="1" applyFill="1" applyBorder="1" applyAlignment="1" applyProtection="1">
      <alignment horizontal="center" vertical="center" wrapText="1"/>
      <protection locked="0"/>
    </xf>
    <xf numFmtId="0" fontId="4" fillId="5" borderId="40"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center" vertical="center" wrapText="1"/>
      <protection locked="0"/>
    </xf>
    <xf numFmtId="0" fontId="4" fillId="5" borderId="32" xfId="0"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1548-ECD2-4651-B1D5-2C6BF2AFC261}">
  <dimension ref="A1:C19"/>
  <sheetViews>
    <sheetView tabSelected="1" zoomScale="110" zoomScaleNormal="110" workbookViewId="0">
      <selection sqref="A1:B1"/>
    </sheetView>
  </sheetViews>
  <sheetFormatPr defaultColWidth="9.140625" defaultRowHeight="15" x14ac:dyDescent="0.25"/>
  <cols>
    <col min="1" max="1" width="3.5703125" customWidth="1"/>
    <col min="2" max="2" width="104.5703125" customWidth="1"/>
  </cols>
  <sheetData>
    <row r="1" spans="1:3" x14ac:dyDescent="0.25">
      <c r="A1" s="72" t="s">
        <v>0</v>
      </c>
      <c r="B1" s="73"/>
    </row>
    <row r="2" spans="1:3" x14ac:dyDescent="0.25">
      <c r="A2" s="56"/>
      <c r="B2" s="57" t="s">
        <v>1</v>
      </c>
    </row>
    <row r="3" spans="1:3" x14ac:dyDescent="0.25">
      <c r="A3" s="56"/>
      <c r="B3" s="57" t="s">
        <v>2</v>
      </c>
    </row>
    <row r="4" spans="1:3" ht="69" customHeight="1" x14ac:dyDescent="0.25">
      <c r="A4" s="74" t="s">
        <v>3</v>
      </c>
      <c r="B4" s="75"/>
    </row>
    <row r="5" spans="1:3" x14ac:dyDescent="0.25">
      <c r="A5" s="76"/>
      <c r="B5" s="77"/>
    </row>
    <row r="6" spans="1:3" ht="27.6" customHeight="1" x14ac:dyDescent="0.25">
      <c r="A6" s="74" t="s">
        <v>4</v>
      </c>
      <c r="B6" s="75"/>
    </row>
    <row r="7" spans="1:3" x14ac:dyDescent="0.25">
      <c r="A7" s="78"/>
      <c r="B7" s="79"/>
    </row>
    <row r="8" spans="1:3" ht="30" x14ac:dyDescent="0.25">
      <c r="A8" s="58" t="s">
        <v>5</v>
      </c>
      <c r="B8" s="59" t="s">
        <v>6</v>
      </c>
      <c r="C8" s="4"/>
    </row>
    <row r="9" spans="1:3" ht="30" x14ac:dyDescent="0.25">
      <c r="A9" s="58" t="s">
        <v>7</v>
      </c>
      <c r="B9" s="59" t="s">
        <v>8</v>
      </c>
    </row>
    <row r="10" spans="1:3" x14ac:dyDescent="0.25">
      <c r="A10" s="58" t="s">
        <v>9</v>
      </c>
      <c r="B10" s="59" t="s">
        <v>10</v>
      </c>
    </row>
    <row r="11" spans="1:3" ht="30" x14ac:dyDescent="0.25">
      <c r="A11" s="58" t="s">
        <v>11</v>
      </c>
      <c r="B11" s="59" t="s">
        <v>12</v>
      </c>
      <c r="C11" s="4"/>
    </row>
    <row r="12" spans="1:3" ht="49.5" customHeight="1" x14ac:dyDescent="0.25">
      <c r="A12" s="58" t="s">
        <v>13</v>
      </c>
      <c r="B12" s="59" t="s">
        <v>14</v>
      </c>
      <c r="C12" s="4"/>
    </row>
    <row r="13" spans="1:3" ht="50.25" customHeight="1" x14ac:dyDescent="0.25">
      <c r="A13" s="58" t="s">
        <v>15</v>
      </c>
      <c r="B13" s="59" t="s">
        <v>16</v>
      </c>
    </row>
    <row r="14" spans="1:3" ht="60.75" customHeight="1" x14ac:dyDescent="0.25">
      <c r="A14" s="60" t="s">
        <v>17</v>
      </c>
      <c r="B14" s="61" t="s">
        <v>18</v>
      </c>
      <c r="C14" s="4"/>
    </row>
    <row r="15" spans="1:3" ht="45" customHeight="1" x14ac:dyDescent="0.25">
      <c r="A15" s="58" t="s">
        <v>19</v>
      </c>
      <c r="B15" s="59" t="s">
        <v>85</v>
      </c>
      <c r="C15" s="4"/>
    </row>
    <row r="16" spans="1:3" ht="75" x14ac:dyDescent="0.25">
      <c r="A16" s="58" t="s">
        <v>20</v>
      </c>
      <c r="B16" s="59" t="s">
        <v>21</v>
      </c>
    </row>
    <row r="17" spans="1:3" ht="45" x14ac:dyDescent="0.25">
      <c r="A17" s="58" t="s">
        <v>22</v>
      </c>
      <c r="B17" s="59" t="s">
        <v>23</v>
      </c>
      <c r="C17" s="4"/>
    </row>
    <row r="18" spans="1:3" ht="33" customHeight="1" x14ac:dyDescent="0.25">
      <c r="A18" s="58" t="s">
        <v>24</v>
      </c>
      <c r="B18" s="59" t="s">
        <v>25</v>
      </c>
      <c r="C18" s="4"/>
    </row>
    <row r="19" spans="1:3" ht="105" thickBot="1" x14ac:dyDescent="0.3">
      <c r="A19" s="62" t="s">
        <v>26</v>
      </c>
      <c r="B19" s="63" t="s">
        <v>27</v>
      </c>
    </row>
  </sheetData>
  <sheetProtection algorithmName="SHA-512" hashValue="B/C/ZQQprmbKEaBiUAVXfcftAwznR4/EzoDVyWQGd7EyoRWwGSGhuLPlZWkaZFm1XJX/QUb+Q9Sz4Arr0R2SXQ==" saltValue="4lVG2Cl+uoqm2ELnVOjtMg==" spinCount="100000" sheet="1" objects="1" scenarios="1" selectLockedCells="1"/>
  <mergeCells count="5">
    <mergeCell ref="A1:B1"/>
    <mergeCell ref="A4:B4"/>
    <mergeCell ref="A6:B6"/>
    <mergeCell ref="A5:B5"/>
    <mergeCell ref="A7:B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AB21-0159-4A00-A2A1-11D122F78E48}">
  <dimension ref="A1:Z62"/>
  <sheetViews>
    <sheetView topLeftCell="A23" zoomScale="115" zoomScaleNormal="115" workbookViewId="0">
      <selection activeCell="C33" sqref="C33"/>
    </sheetView>
  </sheetViews>
  <sheetFormatPr defaultRowHeight="15" x14ac:dyDescent="0.25"/>
  <cols>
    <col min="1" max="1" width="48.7109375" customWidth="1"/>
    <col min="2" max="2" width="47" customWidth="1"/>
    <col min="3" max="3" width="20.28515625" customWidth="1"/>
    <col min="4" max="4" width="15.85546875" customWidth="1"/>
    <col min="5" max="5" width="19.5703125" customWidth="1"/>
    <col min="8" max="8" width="14" customWidth="1"/>
    <col min="11" max="17" width="13.85546875" customWidth="1"/>
    <col min="20" max="20" width="14.85546875" customWidth="1"/>
    <col min="23" max="23" width="13.140625" customWidth="1"/>
    <col min="24" max="24" width="26" customWidth="1"/>
  </cols>
  <sheetData>
    <row r="1" spans="1:24" ht="24" customHeight="1" x14ac:dyDescent="0.25">
      <c r="A1" s="110" t="s">
        <v>0</v>
      </c>
      <c r="B1" s="111"/>
      <c r="C1" s="111"/>
      <c r="D1" s="111"/>
      <c r="E1" s="112"/>
      <c r="F1" s="15"/>
    </row>
    <row r="2" spans="1:24" ht="25.15" customHeight="1" x14ac:dyDescent="0.25">
      <c r="A2" s="113" t="s">
        <v>83</v>
      </c>
      <c r="B2" s="114"/>
      <c r="C2" s="114"/>
      <c r="D2" s="114"/>
      <c r="E2" s="115"/>
      <c r="F2" s="15"/>
    </row>
    <row r="3" spans="1:24" ht="25.15" customHeight="1" x14ac:dyDescent="0.25">
      <c r="A3" s="113" t="s">
        <v>28</v>
      </c>
      <c r="B3" s="114"/>
      <c r="C3" s="114"/>
      <c r="D3" s="114"/>
      <c r="E3" s="115"/>
      <c r="F3" s="15"/>
    </row>
    <row r="4" spans="1:24" ht="30.6" customHeight="1" x14ac:dyDescent="0.25">
      <c r="A4" s="107" t="s">
        <v>81</v>
      </c>
      <c r="B4" s="108"/>
      <c r="C4" s="108"/>
      <c r="D4" s="108"/>
      <c r="E4" s="109"/>
      <c r="F4" s="15"/>
    </row>
    <row r="5" spans="1:24" ht="30.6" customHeight="1" x14ac:dyDescent="0.25">
      <c r="A5" s="107" t="s">
        <v>29</v>
      </c>
      <c r="B5" s="108"/>
      <c r="C5" s="108"/>
      <c r="D5" s="108"/>
      <c r="E5" s="109"/>
      <c r="F5" s="15"/>
    </row>
    <row r="6" spans="1:24" ht="30.6" customHeight="1" x14ac:dyDescent="0.25">
      <c r="A6" s="107" t="s">
        <v>30</v>
      </c>
      <c r="B6" s="108"/>
      <c r="C6" s="108"/>
      <c r="D6" s="108"/>
      <c r="E6" s="109"/>
      <c r="F6" s="15"/>
    </row>
    <row r="7" spans="1:24" ht="30.6" customHeight="1" x14ac:dyDescent="0.25">
      <c r="A7" s="107" t="s">
        <v>31</v>
      </c>
      <c r="B7" s="108"/>
      <c r="C7" s="108"/>
      <c r="D7" s="108"/>
      <c r="E7" s="109"/>
      <c r="F7" s="15"/>
    </row>
    <row r="8" spans="1:24" ht="18.600000000000001" customHeight="1" x14ac:dyDescent="0.25">
      <c r="A8" s="54"/>
      <c r="B8" s="54"/>
      <c r="C8" s="54"/>
      <c r="D8" s="54"/>
      <c r="E8" s="54"/>
      <c r="F8" s="15"/>
    </row>
    <row r="9" spans="1:24" ht="19.5" thickBot="1" x14ac:dyDescent="0.3">
      <c r="A9" s="99" t="s">
        <v>32</v>
      </c>
      <c r="B9" s="100"/>
      <c r="C9" s="16"/>
      <c r="D9" s="16"/>
      <c r="E9" s="16"/>
      <c r="F9" s="16"/>
      <c r="G9" s="5"/>
      <c r="H9" s="5"/>
      <c r="I9" s="5"/>
      <c r="J9" s="5"/>
      <c r="K9" s="5"/>
      <c r="L9" s="5"/>
      <c r="M9" s="5"/>
      <c r="N9" s="5"/>
      <c r="O9" s="5"/>
      <c r="P9" s="5"/>
      <c r="Q9" s="5"/>
      <c r="R9" s="5"/>
      <c r="S9" s="5"/>
      <c r="T9" s="5"/>
      <c r="U9" s="5"/>
      <c r="V9" s="5"/>
      <c r="W9" s="5"/>
      <c r="X9" s="5"/>
    </row>
    <row r="10" spans="1:24" x14ac:dyDescent="0.25">
      <c r="A10" s="17" t="s">
        <v>33</v>
      </c>
      <c r="B10" s="18" t="s">
        <v>34</v>
      </c>
      <c r="C10" s="19"/>
      <c r="D10" s="15"/>
      <c r="E10" s="15"/>
      <c r="F10" s="15"/>
    </row>
    <row r="11" spans="1:24" ht="15.75" thickBot="1" x14ac:dyDescent="0.3">
      <c r="A11" s="20" t="s">
        <v>35</v>
      </c>
      <c r="B11" s="21">
        <v>0</v>
      </c>
      <c r="C11" s="19"/>
      <c r="D11" s="15"/>
      <c r="E11" s="15"/>
      <c r="F11" s="15"/>
    </row>
    <row r="12" spans="1:24" x14ac:dyDescent="0.25">
      <c r="A12" s="15"/>
      <c r="B12" s="19"/>
      <c r="C12" s="19"/>
      <c r="D12" s="15"/>
      <c r="E12" s="15"/>
    </row>
    <row r="13" spans="1:24" ht="18.75" x14ac:dyDescent="0.3">
      <c r="A13" s="22" t="s">
        <v>36</v>
      </c>
      <c r="B13" s="22"/>
      <c r="C13" s="22"/>
      <c r="D13" s="22"/>
      <c r="E13" s="22"/>
    </row>
    <row r="14" spans="1:24" ht="28.5" x14ac:dyDescent="0.25">
      <c r="A14" s="14"/>
      <c r="B14" s="10" t="s">
        <v>37</v>
      </c>
      <c r="C14" s="9" t="s">
        <v>38</v>
      </c>
      <c r="D14" s="9" t="s">
        <v>39</v>
      </c>
      <c r="E14" s="9" t="s">
        <v>40</v>
      </c>
      <c r="F14" s="2"/>
    </row>
    <row r="15" spans="1:24" x14ac:dyDescent="0.25">
      <c r="A15" s="11" t="s">
        <v>41</v>
      </c>
      <c r="B15" s="71">
        <v>0</v>
      </c>
      <c r="C15" s="70">
        <v>1500000</v>
      </c>
      <c r="D15" s="13">
        <v>12</v>
      </c>
      <c r="E15" s="12">
        <f>B15*C15*D15</f>
        <v>0</v>
      </c>
      <c r="G15" s="3"/>
    </row>
    <row r="16" spans="1:24" x14ac:dyDescent="0.25">
      <c r="A16" s="11" t="s">
        <v>42</v>
      </c>
      <c r="B16" s="71">
        <v>0</v>
      </c>
      <c r="C16" s="70">
        <v>1500000</v>
      </c>
      <c r="D16" s="13">
        <v>12</v>
      </c>
      <c r="E16" s="12">
        <f>B16*C16*D16</f>
        <v>0</v>
      </c>
      <c r="G16" s="3"/>
    </row>
    <row r="17" spans="1:26" x14ac:dyDescent="0.25">
      <c r="A17" s="11" t="s">
        <v>43</v>
      </c>
      <c r="B17" s="71">
        <v>0</v>
      </c>
      <c r="C17" s="70">
        <v>1500000</v>
      </c>
      <c r="D17" s="13">
        <v>12</v>
      </c>
      <c r="E17" s="12">
        <f t="shared" ref="E17:E21" si="0">B17*C17*D17</f>
        <v>0</v>
      </c>
      <c r="G17" s="3"/>
    </row>
    <row r="18" spans="1:26" x14ac:dyDescent="0.25">
      <c r="A18" s="11" t="s">
        <v>44</v>
      </c>
      <c r="B18" s="71">
        <v>0</v>
      </c>
      <c r="C18" s="70">
        <v>1500000</v>
      </c>
      <c r="D18" s="13">
        <v>12</v>
      </c>
      <c r="E18" s="12">
        <f t="shared" si="0"/>
        <v>0</v>
      </c>
      <c r="G18" s="3"/>
    </row>
    <row r="19" spans="1:26" x14ac:dyDescent="0.25">
      <c r="A19" s="11" t="s">
        <v>45</v>
      </c>
      <c r="B19" s="71">
        <v>0</v>
      </c>
      <c r="C19" s="70">
        <v>1500000</v>
      </c>
      <c r="D19" s="13">
        <v>12</v>
      </c>
      <c r="E19" s="12">
        <f t="shared" si="0"/>
        <v>0</v>
      </c>
      <c r="G19" s="3"/>
    </row>
    <row r="20" spans="1:26" x14ac:dyDescent="0.25">
      <c r="A20" s="11" t="s">
        <v>46</v>
      </c>
      <c r="B20" s="71">
        <v>0</v>
      </c>
      <c r="C20" s="70">
        <v>1500000</v>
      </c>
      <c r="D20" s="13">
        <v>12</v>
      </c>
      <c r="E20" s="12">
        <f>B20*C20*D20</f>
        <v>0</v>
      </c>
      <c r="G20" s="3"/>
    </row>
    <row r="21" spans="1:26" x14ac:dyDescent="0.25">
      <c r="A21" s="11" t="s">
        <v>47</v>
      </c>
      <c r="B21" s="71">
        <v>0</v>
      </c>
      <c r="C21" s="70">
        <v>1500000</v>
      </c>
      <c r="D21" s="13">
        <v>12</v>
      </c>
      <c r="E21" s="12">
        <f t="shared" si="0"/>
        <v>0</v>
      </c>
      <c r="G21" s="3"/>
    </row>
    <row r="22" spans="1:26" ht="15.75" x14ac:dyDescent="0.25">
      <c r="A22" s="10" t="s">
        <v>48</v>
      </c>
      <c r="B22" s="81"/>
      <c r="C22" s="82"/>
      <c r="D22" s="82"/>
      <c r="E22" s="12">
        <f>SUM(E15:E21)</f>
        <v>0</v>
      </c>
      <c r="G22" s="3"/>
    </row>
    <row r="23" spans="1:26" ht="15.75" thickBot="1" x14ac:dyDescent="0.3">
      <c r="A23" s="23"/>
      <c r="B23" s="23"/>
      <c r="C23" s="24"/>
      <c r="D23" s="25"/>
      <c r="E23" s="26"/>
      <c r="F23" s="6"/>
      <c r="G23" s="7"/>
      <c r="H23" s="8"/>
      <c r="I23" s="6"/>
      <c r="J23" s="7"/>
      <c r="K23" s="8"/>
      <c r="L23" s="8"/>
      <c r="M23" s="8"/>
      <c r="N23" s="8"/>
      <c r="O23" s="8"/>
      <c r="P23" s="8"/>
      <c r="Q23" s="8"/>
      <c r="R23" s="6"/>
      <c r="S23" s="7"/>
      <c r="T23" s="8"/>
      <c r="U23" s="6"/>
      <c r="V23" s="7"/>
      <c r="W23" s="8"/>
      <c r="X23" s="8"/>
      <c r="Z23" s="3"/>
    </row>
    <row r="24" spans="1:26" ht="18.75" x14ac:dyDescent="0.3">
      <c r="A24" s="27" t="s">
        <v>49</v>
      </c>
      <c r="B24" s="28"/>
      <c r="C24" s="28"/>
      <c r="D24" s="28"/>
      <c r="E24" s="28"/>
    </row>
    <row r="25" spans="1:26" x14ac:dyDescent="0.25">
      <c r="A25" s="101" t="s">
        <v>50</v>
      </c>
      <c r="B25" s="102"/>
      <c r="C25" s="29"/>
      <c r="D25" s="30"/>
      <c r="E25" s="31"/>
    </row>
    <row r="26" spans="1:26" ht="10.5" customHeight="1" x14ac:dyDescent="0.25">
      <c r="A26" s="103"/>
      <c r="B26" s="104"/>
      <c r="C26" s="32" t="s">
        <v>51</v>
      </c>
      <c r="D26" s="33" t="s">
        <v>52</v>
      </c>
      <c r="E26" s="34" t="s">
        <v>53</v>
      </c>
    </row>
    <row r="27" spans="1:26" x14ac:dyDescent="0.25">
      <c r="A27" s="105" t="s">
        <v>54</v>
      </c>
      <c r="B27" s="106"/>
      <c r="C27" s="35">
        <v>0</v>
      </c>
      <c r="D27" s="36"/>
      <c r="E27" s="37"/>
    </row>
    <row r="28" spans="1:26" x14ac:dyDescent="0.25">
      <c r="A28" s="84" t="s">
        <v>55</v>
      </c>
      <c r="B28" s="85"/>
      <c r="C28" s="38">
        <v>0</v>
      </c>
      <c r="D28" s="39"/>
      <c r="E28" s="40"/>
    </row>
    <row r="29" spans="1:26" x14ac:dyDescent="0.25">
      <c r="A29" s="84" t="s">
        <v>56</v>
      </c>
      <c r="B29" s="85"/>
      <c r="C29" s="38">
        <v>0</v>
      </c>
      <c r="D29" s="39"/>
      <c r="E29" s="40"/>
    </row>
    <row r="30" spans="1:26" x14ac:dyDescent="0.25">
      <c r="A30" s="84" t="s">
        <v>57</v>
      </c>
      <c r="B30" s="85"/>
      <c r="C30" s="38">
        <v>0</v>
      </c>
      <c r="D30" s="39"/>
      <c r="E30" s="40"/>
    </row>
    <row r="31" spans="1:26" x14ac:dyDescent="0.25">
      <c r="A31" s="84" t="s">
        <v>58</v>
      </c>
      <c r="B31" s="85"/>
      <c r="C31" s="38">
        <v>0</v>
      </c>
      <c r="D31" s="39"/>
      <c r="E31" s="40"/>
    </row>
    <row r="32" spans="1:26" x14ac:dyDescent="0.25">
      <c r="A32" s="84" t="s">
        <v>59</v>
      </c>
      <c r="B32" s="85"/>
      <c r="C32" s="38">
        <v>0</v>
      </c>
      <c r="D32" s="39"/>
      <c r="E32" s="40"/>
    </row>
    <row r="33" spans="1:5" x14ac:dyDescent="0.25">
      <c r="A33" s="84" t="s">
        <v>60</v>
      </c>
      <c r="B33" s="85"/>
      <c r="C33" s="38">
        <v>0</v>
      </c>
      <c r="D33" s="39"/>
      <c r="E33" s="40"/>
    </row>
    <row r="34" spans="1:5" x14ac:dyDescent="0.25">
      <c r="A34" s="86" t="s">
        <v>61</v>
      </c>
      <c r="B34" s="87"/>
      <c r="C34" s="38">
        <v>0</v>
      </c>
      <c r="D34" s="39"/>
      <c r="E34" s="40"/>
    </row>
    <row r="35" spans="1:5" ht="15.75" thickBot="1" x14ac:dyDescent="0.3">
      <c r="A35" s="80" t="s">
        <v>62</v>
      </c>
      <c r="B35" s="80"/>
      <c r="C35" s="41">
        <v>0</v>
      </c>
      <c r="D35" s="39"/>
      <c r="E35" s="40"/>
    </row>
    <row r="36" spans="1:5" ht="15.75" thickBot="1" x14ac:dyDescent="0.3">
      <c r="A36" s="42"/>
      <c r="B36" s="43" t="s">
        <v>63</v>
      </c>
      <c r="C36" s="44">
        <f>AVERAGE(C27:C35)</f>
        <v>0</v>
      </c>
      <c r="D36" s="45">
        <v>70000</v>
      </c>
      <c r="E36" s="46">
        <f>D36*C36</f>
        <v>0</v>
      </c>
    </row>
    <row r="37" spans="1:5" ht="15.75" thickBot="1" x14ac:dyDescent="0.3">
      <c r="A37" s="15"/>
      <c r="B37" s="19"/>
      <c r="C37" s="19"/>
      <c r="D37" s="15"/>
      <c r="E37" s="15"/>
    </row>
    <row r="38" spans="1:5" x14ac:dyDescent="0.25">
      <c r="A38" s="17" t="s">
        <v>64</v>
      </c>
      <c r="B38" s="53">
        <f>B11</f>
        <v>0</v>
      </c>
      <c r="C38" s="19"/>
      <c r="D38" s="15"/>
      <c r="E38" s="15"/>
    </row>
    <row r="39" spans="1:5" x14ac:dyDescent="0.25">
      <c r="A39" s="47" t="s">
        <v>65</v>
      </c>
      <c r="B39" s="50">
        <f>SUM(E15:E19)</f>
        <v>0</v>
      </c>
      <c r="C39" s="19"/>
      <c r="D39" s="15"/>
      <c r="E39" s="15"/>
    </row>
    <row r="40" spans="1:5" x14ac:dyDescent="0.25">
      <c r="A40" s="48" t="s">
        <v>84</v>
      </c>
      <c r="B40" s="49">
        <f>SUM(E20:E21)</f>
        <v>0</v>
      </c>
      <c r="C40" s="19"/>
      <c r="D40" s="15"/>
      <c r="E40" s="15"/>
    </row>
    <row r="41" spans="1:5" ht="29.25" x14ac:dyDescent="0.25">
      <c r="A41" s="48" t="s">
        <v>66</v>
      </c>
      <c r="B41" s="50">
        <f>SUM(B38:B40)</f>
        <v>0</v>
      </c>
      <c r="C41" s="19"/>
      <c r="D41" s="15"/>
      <c r="E41" s="15"/>
    </row>
    <row r="42" spans="1:5" x14ac:dyDescent="0.25">
      <c r="A42" s="48" t="s">
        <v>67</v>
      </c>
      <c r="B42" s="50">
        <f>E36</f>
        <v>0</v>
      </c>
      <c r="C42" s="19"/>
      <c r="D42" s="15"/>
      <c r="E42" s="15"/>
    </row>
    <row r="43" spans="1:5" ht="29.25" x14ac:dyDescent="0.25">
      <c r="A43" s="51" t="s">
        <v>68</v>
      </c>
      <c r="B43" s="52">
        <f>B41+B42</f>
        <v>0</v>
      </c>
      <c r="C43" s="19"/>
      <c r="D43" s="15"/>
      <c r="E43" s="15"/>
    </row>
    <row r="44" spans="1:5" x14ac:dyDescent="0.25">
      <c r="A44" s="15"/>
      <c r="B44" s="19"/>
      <c r="C44" s="19"/>
      <c r="D44" s="15"/>
      <c r="E44" s="15"/>
    </row>
    <row r="45" spans="1:5" ht="15.75" thickBot="1" x14ac:dyDescent="0.3">
      <c r="A45" s="15"/>
      <c r="B45" s="19"/>
      <c r="C45" s="19"/>
      <c r="D45" s="15"/>
      <c r="E45" s="15"/>
    </row>
    <row r="46" spans="1:5" s="55" customFormat="1" ht="15.75" thickBot="1" x14ac:dyDescent="0.3">
      <c r="A46" s="96" t="s">
        <v>69</v>
      </c>
      <c r="B46" s="97"/>
      <c r="C46" s="98"/>
    </row>
    <row r="47" spans="1:5" s="55" customFormat="1" ht="43.9" customHeight="1" x14ac:dyDescent="0.25">
      <c r="A47" s="64" t="s">
        <v>70</v>
      </c>
      <c r="B47" s="88"/>
      <c r="C47" s="89"/>
    </row>
    <row r="48" spans="1:5" s="55" customFormat="1" x14ac:dyDescent="0.25">
      <c r="A48" s="65"/>
      <c r="B48" s="90" t="s">
        <v>71</v>
      </c>
      <c r="C48" s="91"/>
    </row>
    <row r="49" spans="1:5" s="55" customFormat="1" ht="39.6" customHeight="1" x14ac:dyDescent="0.25">
      <c r="A49" s="64" t="s">
        <v>72</v>
      </c>
      <c r="B49" s="92"/>
      <c r="C49" s="93"/>
    </row>
    <row r="50" spans="1:5" s="55" customFormat="1" x14ac:dyDescent="0.25">
      <c r="A50" s="66"/>
      <c r="B50" s="94" t="s">
        <v>73</v>
      </c>
      <c r="C50" s="95"/>
    </row>
    <row r="51" spans="1:5" s="55" customFormat="1" ht="40.9" customHeight="1" x14ac:dyDescent="0.25">
      <c r="A51" s="64" t="s">
        <v>82</v>
      </c>
      <c r="B51" s="92"/>
      <c r="C51" s="93"/>
    </row>
    <row r="52" spans="1:5" s="55" customFormat="1" x14ac:dyDescent="0.25">
      <c r="A52" s="66"/>
      <c r="B52" s="94" t="s">
        <v>74</v>
      </c>
      <c r="C52" s="95"/>
    </row>
    <row r="53" spans="1:5" s="55" customFormat="1" ht="43.15" customHeight="1" x14ac:dyDescent="0.25">
      <c r="A53" s="64" t="s">
        <v>75</v>
      </c>
      <c r="B53" s="92"/>
      <c r="C53" s="93"/>
    </row>
    <row r="54" spans="1:5" s="55" customFormat="1" x14ac:dyDescent="0.25">
      <c r="A54" s="67"/>
      <c r="B54" s="118" t="s">
        <v>76</v>
      </c>
      <c r="C54" s="119"/>
    </row>
    <row r="55" spans="1:5" s="55" customFormat="1" ht="43.15" customHeight="1" x14ac:dyDescent="0.25">
      <c r="A55" s="68" t="s">
        <v>77</v>
      </c>
      <c r="B55" s="120"/>
      <c r="C55" s="121"/>
    </row>
    <row r="56" spans="1:5" s="55" customFormat="1" x14ac:dyDescent="0.25">
      <c r="A56" s="68"/>
      <c r="B56" s="118" t="s">
        <v>78</v>
      </c>
      <c r="C56" s="119"/>
    </row>
    <row r="57" spans="1:5" s="55" customFormat="1" x14ac:dyDescent="0.25">
      <c r="A57" s="83" t="s">
        <v>79</v>
      </c>
      <c r="B57" s="122"/>
      <c r="C57" s="123"/>
    </row>
    <row r="58" spans="1:5" s="55" customFormat="1" x14ac:dyDescent="0.25">
      <c r="A58" s="83"/>
      <c r="B58" s="120"/>
      <c r="C58" s="121"/>
    </row>
    <row r="59" spans="1:5" s="55" customFormat="1" ht="15.75" thickBot="1" x14ac:dyDescent="0.3">
      <c r="A59" s="69"/>
      <c r="B59" s="116" t="s">
        <v>80</v>
      </c>
      <c r="C59" s="117"/>
    </row>
    <row r="60" spans="1:5" x14ac:dyDescent="0.25">
      <c r="A60" s="15"/>
      <c r="B60" s="19"/>
      <c r="C60" s="19"/>
      <c r="D60" s="15"/>
      <c r="E60" s="15"/>
    </row>
    <row r="61" spans="1:5" x14ac:dyDescent="0.25">
      <c r="B61" s="1"/>
      <c r="C61" s="1"/>
    </row>
    <row r="62" spans="1:5" x14ac:dyDescent="0.25">
      <c r="B62" s="1"/>
      <c r="C62" s="1"/>
    </row>
  </sheetData>
  <sheetProtection algorithmName="SHA-512" hashValue="cofXBjSAKfA1xWY+uA40BPR8VqzrwSoooLRO0PCAUGanocpndeE1UhA3umyVyQnpLfasjAnGDhd+ZNkgrViy1g==" saltValue="UfmaKZadgC2o8peQenVjMg==" spinCount="100000" sheet="1" objects="1" scenarios="1" selectLockedCells="1"/>
  <mergeCells count="34">
    <mergeCell ref="B59:C59"/>
    <mergeCell ref="B54:C54"/>
    <mergeCell ref="B55:C55"/>
    <mergeCell ref="B56:C56"/>
    <mergeCell ref="B57:C57"/>
    <mergeCell ref="B58:C58"/>
    <mergeCell ref="A4:E4"/>
    <mergeCell ref="A5:E5"/>
    <mergeCell ref="A6:E6"/>
    <mergeCell ref="A7:E7"/>
    <mergeCell ref="A1:E1"/>
    <mergeCell ref="A2:E2"/>
    <mergeCell ref="A3:E3"/>
    <mergeCell ref="A9:B9"/>
    <mergeCell ref="A25:B26"/>
    <mergeCell ref="A27:B27"/>
    <mergeCell ref="A28:B28"/>
    <mergeCell ref="A29:B29"/>
    <mergeCell ref="A35:B35"/>
    <mergeCell ref="B22:D22"/>
    <mergeCell ref="A57:A58"/>
    <mergeCell ref="A30:B30"/>
    <mergeCell ref="A31:B31"/>
    <mergeCell ref="A32:B32"/>
    <mergeCell ref="A33:B33"/>
    <mergeCell ref="A34:B34"/>
    <mergeCell ref="B47:C47"/>
    <mergeCell ref="B48:C48"/>
    <mergeCell ref="B49:C49"/>
    <mergeCell ref="B50:C50"/>
    <mergeCell ref="B51:C51"/>
    <mergeCell ref="B52:C52"/>
    <mergeCell ref="B53:C53"/>
    <mergeCell ref="A46:C46"/>
  </mergeCells>
  <phoneticPr fontId="1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162414-A051-4A38-B013-2AD17E3BB837}"/>
</file>

<file path=customXml/itemProps2.xml><?xml version="1.0" encoding="utf-8"?>
<ds:datastoreItem xmlns:ds="http://schemas.openxmlformats.org/officeDocument/2006/customXml" ds:itemID="{2F08CFA8-00CC-4AB5-B5DC-5C7AC804ADB1}"/>
</file>

<file path=customXml/itemProps3.xml><?xml version="1.0" encoding="utf-8"?>
<ds:datastoreItem xmlns:ds="http://schemas.openxmlformats.org/officeDocument/2006/customXml" ds:itemID="{9CFF4B2C-2786-4FD3-B971-AF85699246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Proposal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J. Higgins</dc:creator>
  <cp:keywords/>
  <dc:description/>
  <cp:lastModifiedBy>Naishadh Desai</cp:lastModifiedBy>
  <cp:revision/>
  <dcterms:created xsi:type="dcterms:W3CDTF">2020-07-15T16:14:07Z</dcterms:created>
  <dcterms:modified xsi:type="dcterms:W3CDTF">2023-02-09T13:23:17Z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