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71" windowWidth="7470" windowHeight="8190" tabRatio="816" activeTab="5"/>
  </bookViews>
  <sheets>
    <sheet name="Breast" sheetId="1" r:id="rId1"/>
    <sheet name="Cervical" sheetId="2" r:id="rId2"/>
    <sheet name="CRC" sheetId="3" r:id="rId3"/>
    <sheet name="Lung" sheetId="4" r:id="rId4"/>
    <sheet name="Oral" sheetId="5" r:id="rId5"/>
    <sheet name="Prostate" sheetId="6" r:id="rId6"/>
    <sheet name="Skin" sheetId="7" r:id="rId7"/>
  </sheets>
  <definedNames>
    <definedName name="_xlnm.Print_Area" localSheetId="0">'Breast'!$A$1:$O$34</definedName>
    <definedName name="_xlnm.Print_Area" localSheetId="1">'Cervical'!$A$1:$M$34</definedName>
    <definedName name="_xlnm.Print_Area" localSheetId="2">'CRC'!$A$1:$Q$33</definedName>
    <definedName name="_xlnm.Print_Area" localSheetId="3">'Lung'!$A$1:$N$33</definedName>
    <definedName name="_xlnm.Print_Area" localSheetId="4">'Oral'!$A$1:$N$33</definedName>
    <definedName name="_xlnm.Print_Area" localSheetId="5">'Prostate'!$A$1:$O$33</definedName>
    <definedName name="_xlnm.Print_Area" localSheetId="6">'Skin'!$A$1:$M$33</definedName>
    <definedName name="_xlnm.Print_Titles" localSheetId="3">'Lung'!$1:$2</definedName>
    <definedName name="_xlnm.Print_Titles" localSheetId="4">'Oral'!$1:$2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<sst xmlns="http://schemas.openxmlformats.org/spreadsheetml/2006/main" count="702" uniqueCount="74">
  <si>
    <t>FOBT</t>
  </si>
  <si>
    <t>PSA</t>
  </si>
  <si>
    <t>DRE</t>
  </si>
  <si>
    <t>Allegany</t>
  </si>
  <si>
    <t>Charles</t>
  </si>
  <si>
    <t>Dorchester</t>
  </si>
  <si>
    <t>Frederick</t>
  </si>
  <si>
    <t xml:space="preserve">Garrett </t>
  </si>
  <si>
    <t>Cecil</t>
  </si>
  <si>
    <t>Calvert</t>
  </si>
  <si>
    <t>Caroline</t>
  </si>
  <si>
    <t xml:space="preserve">Carroll </t>
  </si>
  <si>
    <t>Howard</t>
  </si>
  <si>
    <t>Kent</t>
  </si>
  <si>
    <t>Montgomery</t>
  </si>
  <si>
    <t>Queen Anne’s</t>
  </si>
  <si>
    <t>Somerset</t>
  </si>
  <si>
    <t>St. Mary’s</t>
  </si>
  <si>
    <t>Talbot</t>
  </si>
  <si>
    <t>Washington</t>
  </si>
  <si>
    <t>Wicomico</t>
  </si>
  <si>
    <t>Worcester</t>
  </si>
  <si>
    <t>Baltimore County</t>
  </si>
  <si>
    <t>E-S</t>
  </si>
  <si>
    <t>Status*</t>
  </si>
  <si>
    <t>No</t>
  </si>
  <si>
    <t>E</t>
  </si>
  <si>
    <t>GP Education</t>
  </si>
  <si>
    <t>HCP Education</t>
  </si>
  <si>
    <t>Program</t>
  </si>
  <si>
    <t>Oral Cancer</t>
  </si>
  <si>
    <t>Prostate Cancer</t>
  </si>
  <si>
    <t>Skin Cancer</t>
  </si>
  <si>
    <t>Sigmoidoscopy</t>
  </si>
  <si>
    <t>Colonoscopy</t>
  </si>
  <si>
    <t>Colorectal Cancer</t>
  </si>
  <si>
    <t>PM</t>
  </si>
  <si>
    <t>Progress</t>
  </si>
  <si>
    <t>Clin. Breast Exam</t>
  </si>
  <si>
    <t>Skin Screening Exam</t>
  </si>
  <si>
    <t>Oral Screening Exam</t>
  </si>
  <si>
    <t xml:space="preserve">Baltimore County </t>
  </si>
  <si>
    <t>Mammogram</t>
  </si>
  <si>
    <t>GP Targeted</t>
  </si>
  <si>
    <t>HCP Targeted</t>
  </si>
  <si>
    <t>Data</t>
  </si>
  <si>
    <t>Program
Status*</t>
  </si>
  <si>
    <t>Total</t>
  </si>
  <si>
    <t>Anne Arundel</t>
  </si>
  <si>
    <t>Harford</t>
  </si>
  <si>
    <t>Prince George’s</t>
  </si>
  <si>
    <t>Pap Test</t>
  </si>
  <si>
    <t>Lung Cancer</t>
  </si>
  <si>
    <t>Lung Screening Exam</t>
  </si>
  <si>
    <t>Not Stated</t>
  </si>
  <si>
    <t>Sarah</t>
  </si>
  <si>
    <t>Ahmed</t>
  </si>
  <si>
    <t>Lead</t>
  </si>
  <si>
    <t xml:space="preserve">No </t>
  </si>
  <si>
    <t xml:space="preserve">Harford </t>
  </si>
  <si>
    <t>Breast Cancer</t>
  </si>
  <si>
    <t>Source: Cancer Education Database (EDB) F1/S2 Form 1, and F2/S2 Form 2 (data run as of XX/XX/XXXX); CRF-CPEST BCCP Database (as of XX/XX/XXXX)</t>
  </si>
  <si>
    <t>Cervical Cancer</t>
  </si>
  <si>
    <t>Baltimore City-UM</t>
  </si>
  <si>
    <t>Baltimore City-JHMI</t>
  </si>
  <si>
    <t>CRFP/CPEST FY10 End of Year Performance Measures (PM) Report for Education and Screening</t>
  </si>
  <si>
    <t>Source: Cancer Education Database (EDB) F1/S2 Form 1, and F2/S2 Form 2 (data run as of 07/13/2010); Cancer Client Database (CDB) S-CoP (data run as of 07/13/2010)
*Program Status reflects whether education and/or screening was planned by the local CRF program according to the FY10 CRFP grant application:  E=Education; S=Screening; No=No education or screening planned according to FY10 grant application.  In some instances of no planned activities, a performance measure or data was reported from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</si>
  <si>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07/13/2010)
*Program Status reflects whether education and/or screening was planned by the local CRF program according to the FY10 CRFP grant application:  E=Education; S=Screening; No=No education or screening planned according to FY10 grant application.  In some instances of no planned activities, a performance measure or data was reported from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</si>
  <si>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07/13/2010); Cancer Client Database (CDB) P-CoP (data run as of 07/13/2010)
*Program Status reflects whether education and/or screening was planned by the local CRF program according to the FY10 CRFP grant application:  E=Education; S=Screening; No=No education or screening planned according to FY10 grant application.  In some instances of no planned activities, a performance measure or data was reported from the program (gray area).
PM=Performance Measure; GP=General Public; HCP=Health Care Professional; PSA=Prostate Specific Antigen; DRE=Digital Rectal Exam;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</si>
  <si>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07/13/2010); Cancer Client Database (CDB) O-CoP (data run as of 07/13/2010)
*Program Status reflects whether education and/or screening was planned by the local CRF program according to the FY10 CRFP grant application:  E=Education; S=Screening; No=No education or screening planned according to FY10 grant application.  In some instances of no planned activities, a performance measure or data was reported from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</si>
  <si>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07/13/2010); Cancer Client Database (CDB) C-CoP (data run as of 07/13/2010) 
*Program Status reflects whether education and/or screening was planned by the local CRF program according to the FY10 CRFP grant application:  E=Education; S=Screening; No=No education or screening planned according to FY10 grant application.  In some instances of no planned activities, a performance measure or data was reported from the program (gray area).
PM=Performance Measure; GP=General Public; HCP=Health Care Professional; FOBT=Fecal Occult Blood Test; Not stated=grant application indicated education and/or screening planned but PM not stated in grant.  Education refers to EDB Form 1 sessions; Targeted refers to EDB Form 2 activities.</t>
  </si>
  <si>
    <t xml:space="preserve">July 1, 2009 - June 30, 2010 </t>
  </si>
  <si>
    <t>Source: Cancer Education Database (EDB) F1/S2 Form 1, and F2/S2 Form 2 (data run as of 07/13/2010); Breast and Cervical Cancer Database (as of 06/15/2010)   
*Program Status reflects whether education and/or screening was planned by the local CRF program according to the FY10 CRFP grant application:  E=Education; S=Screening; No=No education or screening planned according to FY10 grant application.  In some instances of no planned activities, a performance measure or data was reported from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</si>
  <si>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07/13/2010); Breast and Cervical Cancer Database (as of 06/15/2010)   
*Program Status reflects whether education and/or screening was planned by the local CRF program according to the FY10 CRFP grant application:  E=Education; S=Screening; No=No education or screening planned according to FY10 grant application.  In some intances of of no planned activities, a performance measure or data was reported form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</si>
</sst>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/>
      <bottom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/>
      <top style="thin"/>
      <bottom style="thin"/>
    </border>
    <border>
      <left style="double"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24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24" borderId="12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28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29" fillId="0" borderId="11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0" fillId="20" borderId="11" xfId="0" applyNumberFormat="1" applyFill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20" borderId="11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Border="1" applyAlignment="1">
      <alignment/>
    </xf>
    <xf numFmtId="0" fontId="0" fillId="11" borderId="11" xfId="0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33" fillId="0" borderId="0" xfId="0" applyFont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24" borderId="11" xfId="0" applyNumberFormat="1" applyFont="1" applyFill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3" fontId="0" fillId="0" borderId="12" xfId="0" applyNumberFormat="1" applyFont="1" applyFill="1" applyBorder="1" applyAlignment="1">
      <alignment horizontal="right" wrapText="1"/>
    </xf>
    <xf numFmtId="3" fontId="0" fillId="24" borderId="12" xfId="0" applyNumberFormat="1" applyFont="1" applyFill="1" applyBorder="1" applyAlignment="1">
      <alignment horizontal="right" wrapText="1"/>
    </xf>
    <xf numFmtId="3" fontId="0" fillId="0" borderId="11" xfId="0" applyNumberForma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20" borderId="19" xfId="0" applyNumberFormat="1" applyFont="1" applyFill="1" applyBorder="1" applyAlignment="1">
      <alignment horizontal="right"/>
    </xf>
    <xf numFmtId="3" fontId="0" fillId="20" borderId="11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30" fillId="0" borderId="11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30" fillId="0" borderId="17" xfId="0" applyNumberFormat="1" applyFont="1" applyFill="1" applyBorder="1" applyAlignment="1">
      <alignment horizontal="right" wrapText="1"/>
    </xf>
    <xf numFmtId="3" fontId="30" fillId="0" borderId="17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24" borderId="18" xfId="0" applyNumberFormat="1" applyFont="1" applyFill="1" applyBorder="1" applyAlignment="1">
      <alignment horizontal="right" wrapText="1"/>
    </xf>
    <xf numFmtId="3" fontId="30" fillId="0" borderId="11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20" borderId="11" xfId="0" applyNumberFormat="1" applyFill="1" applyBorder="1" applyAlignment="1">
      <alignment horizontal="right"/>
    </xf>
    <xf numFmtId="3" fontId="0" fillId="20" borderId="17" xfId="0" applyNumberFormat="1" applyFill="1" applyBorder="1" applyAlignment="1">
      <alignment horizontal="right"/>
    </xf>
    <xf numFmtId="3" fontId="0" fillId="20" borderId="19" xfId="0" applyNumberFormat="1" applyFill="1" applyBorder="1" applyAlignment="1">
      <alignment horizontal="right"/>
    </xf>
    <xf numFmtId="3" fontId="0" fillId="20" borderId="11" xfId="0" applyNumberFormat="1" applyFont="1" applyFill="1" applyBorder="1" applyAlignment="1">
      <alignment horizontal="right" wrapText="1"/>
    </xf>
    <xf numFmtId="3" fontId="0" fillId="20" borderId="18" xfId="0" applyNumberFormat="1" applyFont="1" applyFill="1" applyBorder="1" applyAlignment="1">
      <alignment horizontal="right"/>
    </xf>
    <xf numFmtId="3" fontId="0" fillId="20" borderId="17" xfId="0" applyNumberFormat="1" applyFont="1" applyFill="1" applyBorder="1" applyAlignment="1">
      <alignment horizontal="right"/>
    </xf>
    <xf numFmtId="3" fontId="0" fillId="20" borderId="22" xfId="0" applyNumberFormat="1" applyFont="1" applyFill="1" applyBorder="1" applyAlignment="1">
      <alignment horizontal="right"/>
    </xf>
    <xf numFmtId="3" fontId="0" fillId="20" borderId="21" xfId="0" applyNumberFormat="1" applyFont="1" applyFill="1" applyBorder="1" applyAlignment="1">
      <alignment horizontal="right"/>
    </xf>
    <xf numFmtId="3" fontId="0" fillId="24" borderId="21" xfId="0" applyNumberFormat="1" applyFont="1" applyFill="1" applyBorder="1" applyAlignment="1">
      <alignment horizontal="right"/>
    </xf>
    <xf numFmtId="3" fontId="0" fillId="24" borderId="11" xfId="0" applyNumberFormat="1" applyFont="1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 wrapText="1"/>
    </xf>
    <xf numFmtId="3" fontId="0" fillId="20" borderId="25" xfId="0" applyNumberFormat="1" applyFont="1" applyFill="1" applyBorder="1" applyAlignment="1">
      <alignment horizontal="right"/>
    </xf>
    <xf numFmtId="3" fontId="0" fillId="20" borderId="17" xfId="0" applyNumberFormat="1" applyFont="1" applyFill="1" applyBorder="1" applyAlignment="1">
      <alignment horizontal="right" wrapText="1"/>
    </xf>
    <xf numFmtId="3" fontId="30" fillId="20" borderId="11" xfId="0" applyNumberFormat="1" applyFont="1" applyFill="1" applyBorder="1" applyAlignment="1">
      <alignment horizontal="right"/>
    </xf>
    <xf numFmtId="3" fontId="0" fillId="20" borderId="22" xfId="0" applyNumberFormat="1" applyFill="1" applyBorder="1" applyAlignment="1">
      <alignment horizontal="right"/>
    </xf>
    <xf numFmtId="3" fontId="0" fillId="20" borderId="12" xfId="0" applyNumberFormat="1" applyFont="1" applyFill="1" applyBorder="1" applyAlignment="1">
      <alignment horizontal="right" wrapText="1"/>
    </xf>
    <xf numFmtId="3" fontId="0" fillId="0" borderId="17" xfId="0" applyNumberFormat="1" applyFont="1" applyBorder="1" applyAlignment="1">
      <alignment horizontal="right"/>
    </xf>
    <xf numFmtId="3" fontId="0" fillId="20" borderId="11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horizontal="right" wrapText="1"/>
    </xf>
    <xf numFmtId="3" fontId="0" fillId="20" borderId="17" xfId="0" applyNumberFormat="1" applyFont="1" applyFill="1" applyBorder="1" applyAlignment="1">
      <alignment horizontal="right" wrapText="1"/>
    </xf>
    <xf numFmtId="3" fontId="0" fillId="20" borderId="19" xfId="0" applyNumberFormat="1" applyFont="1" applyFill="1" applyBorder="1" applyAlignment="1">
      <alignment horizontal="right" wrapText="1"/>
    </xf>
    <xf numFmtId="3" fontId="30" fillId="20" borderId="11" xfId="0" applyNumberFormat="1" applyFont="1" applyFill="1" applyBorder="1" applyAlignment="1">
      <alignment horizontal="right" wrapText="1"/>
    </xf>
    <xf numFmtId="3" fontId="0" fillId="20" borderId="18" xfId="0" applyNumberFormat="1" applyFill="1" applyBorder="1" applyAlignment="1">
      <alignment horizontal="right"/>
    </xf>
    <xf numFmtId="3" fontId="0" fillId="0" borderId="11" xfId="0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 horizontal="right" wrapText="1"/>
    </xf>
    <xf numFmtId="3" fontId="6" fillId="20" borderId="19" xfId="0" applyNumberFormat="1" applyFont="1" applyFill="1" applyBorder="1" applyAlignment="1">
      <alignment horizontal="right"/>
    </xf>
    <xf numFmtId="3" fontId="6" fillId="20" borderId="11" xfId="0" applyNumberFormat="1" applyFont="1" applyFill="1" applyBorder="1" applyAlignment="1">
      <alignment horizontal="right"/>
    </xf>
    <xf numFmtId="3" fontId="6" fillId="20" borderId="26" xfId="0" applyNumberFormat="1" applyFont="1" applyFill="1" applyBorder="1" applyAlignment="1">
      <alignment horizontal="right"/>
    </xf>
    <xf numFmtId="3" fontId="6" fillId="20" borderId="17" xfId="0" applyNumberFormat="1" applyFont="1" applyFill="1" applyBorder="1" applyAlignment="1">
      <alignment horizontal="right"/>
    </xf>
    <xf numFmtId="3" fontId="6" fillId="20" borderId="22" xfId="0" applyNumberFormat="1" applyFont="1" applyFill="1" applyBorder="1" applyAlignment="1">
      <alignment horizontal="right"/>
    </xf>
    <xf numFmtId="3" fontId="0" fillId="20" borderId="26" xfId="0" applyNumberFormat="1" applyFont="1" applyFill="1" applyBorder="1" applyAlignment="1">
      <alignment horizontal="right"/>
    </xf>
    <xf numFmtId="3" fontId="0" fillId="20" borderId="27" xfId="0" applyNumberFormat="1" applyFont="1" applyFill="1" applyBorder="1" applyAlignment="1">
      <alignment horizontal="right"/>
    </xf>
    <xf numFmtId="3" fontId="30" fillId="0" borderId="11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31" fillId="20" borderId="11" xfId="0" applyNumberFormat="1" applyFont="1" applyFill="1" applyBorder="1" applyAlignment="1">
      <alignment horizontal="right"/>
    </xf>
    <xf numFmtId="3" fontId="6" fillId="20" borderId="18" xfId="0" applyNumberFormat="1" applyFont="1" applyFill="1" applyBorder="1" applyAlignment="1">
      <alignment horizontal="right"/>
    </xf>
    <xf numFmtId="3" fontId="5" fillId="20" borderId="11" xfId="0" applyNumberFormat="1" applyFont="1" applyFill="1" applyBorder="1" applyAlignment="1">
      <alignment horizontal="right"/>
    </xf>
    <xf numFmtId="3" fontId="5" fillId="20" borderId="17" xfId="0" applyNumberFormat="1" applyFont="1" applyFill="1" applyBorder="1" applyAlignment="1">
      <alignment horizontal="right"/>
    </xf>
    <xf numFmtId="3" fontId="5" fillId="20" borderId="11" xfId="0" applyNumberFormat="1" applyFont="1" applyFill="1" applyBorder="1" applyAlignment="1">
      <alignment horizontal="right"/>
    </xf>
    <xf numFmtId="3" fontId="5" fillId="20" borderId="12" xfId="0" applyNumberFormat="1" applyFont="1" applyFill="1" applyBorder="1" applyAlignment="1">
      <alignment horizontal="right" wrapText="1"/>
    </xf>
    <xf numFmtId="3" fontId="5" fillId="20" borderId="18" xfId="0" applyNumberFormat="1" applyFont="1" applyFill="1" applyBorder="1" applyAlignment="1">
      <alignment horizontal="right"/>
    </xf>
    <xf numFmtId="3" fontId="0" fillId="2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20" borderId="17" xfId="0" applyNumberFormat="1" applyFont="1" applyFill="1" applyBorder="1" applyAlignment="1">
      <alignment horizontal="right"/>
    </xf>
    <xf numFmtId="3" fontId="30" fillId="0" borderId="11" xfId="0" applyNumberFormat="1" applyFont="1" applyBorder="1" applyAlignment="1">
      <alignment horizontal="right"/>
    </xf>
    <xf numFmtId="3" fontId="6" fillId="20" borderId="21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20" borderId="19" xfId="0" applyNumberFormat="1" applyFont="1" applyFill="1" applyBorder="1" applyAlignment="1">
      <alignment horizontal="right"/>
    </xf>
    <xf numFmtId="3" fontId="6" fillId="20" borderId="16" xfId="0" applyNumberFormat="1" applyFont="1" applyFill="1" applyBorder="1" applyAlignment="1">
      <alignment horizontal="right"/>
    </xf>
    <xf numFmtId="3" fontId="0" fillId="20" borderId="16" xfId="0" applyNumberFormat="1" applyFont="1" applyFill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20" borderId="11" xfId="0" applyNumberFormat="1" applyFont="1" applyFill="1" applyBorder="1" applyAlignment="1">
      <alignment horizontal="right"/>
    </xf>
    <xf numFmtId="3" fontId="7" fillId="20" borderId="22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9" fillId="20" borderId="16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0" fillId="20" borderId="21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6" fillId="20" borderId="27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0" fillId="24" borderId="18" xfId="0" applyNumberFormat="1" applyFont="1" applyFill="1" applyBorder="1" applyAlignment="1">
      <alignment horizontal="right"/>
    </xf>
    <xf numFmtId="3" fontId="30" fillId="0" borderId="17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3" fontId="0" fillId="20" borderId="11" xfId="0" applyNumberFormat="1" applyFont="1" applyFill="1" applyBorder="1" applyAlignment="1">
      <alignment horizontal="right"/>
    </xf>
    <xf numFmtId="3" fontId="0" fillId="20" borderId="18" xfId="0" applyNumberFormat="1" applyFont="1" applyFill="1" applyBorder="1" applyAlignment="1">
      <alignment horizontal="right"/>
    </xf>
    <xf numFmtId="3" fontId="0" fillId="20" borderId="17" xfId="0" applyNumberFormat="1" applyFont="1" applyFill="1" applyBorder="1" applyAlignment="1">
      <alignment horizontal="right"/>
    </xf>
    <xf numFmtId="3" fontId="0" fillId="20" borderId="19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2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32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8" fillId="0" borderId="32" xfId="0" applyFont="1" applyFill="1" applyBorder="1" applyAlignment="1">
      <alignment vertical="top" wrapText="1"/>
    </xf>
    <xf numFmtId="0" fontId="28" fillId="0" borderId="32" xfId="0" applyFont="1" applyBorder="1" applyAlignment="1">
      <alignment vertical="top" wrapText="1"/>
    </xf>
    <xf numFmtId="0" fontId="28" fillId="0" borderId="32" xfId="0" applyFont="1" applyBorder="1" applyAlignment="1">
      <alignment vertical="top"/>
    </xf>
    <xf numFmtId="0" fontId="8" fillId="0" borderId="1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0" xfId="0" applyAlignment="1">
      <alignment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0" fillId="0" borderId="21" xfId="0" applyBorder="1" applyAlignment="1">
      <alignment/>
    </xf>
    <xf numFmtId="3" fontId="0" fillId="0" borderId="21" xfId="0" applyNumberFormat="1" applyFill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30" fillId="0" borderId="21" xfId="0" applyNumberFormat="1" applyFont="1" applyFill="1" applyBorder="1" applyAlignment="1">
      <alignment horizontal="right" wrapText="1"/>
    </xf>
    <xf numFmtId="3" fontId="7" fillId="20" borderId="21" xfId="0" applyNumberFormat="1" applyFont="1" applyFill="1" applyBorder="1" applyAlignment="1">
      <alignment horizontal="right"/>
    </xf>
    <xf numFmtId="3" fontId="0" fillId="20" borderId="21" xfId="0" applyNumberFormat="1" applyFill="1" applyBorder="1" applyAlignment="1">
      <alignment horizontal="right"/>
    </xf>
    <xf numFmtId="0" fontId="29" fillId="0" borderId="26" xfId="0" applyFont="1" applyBorder="1" applyAlignment="1">
      <alignment horizontal="center"/>
    </xf>
    <xf numFmtId="3" fontId="0" fillId="0" borderId="26" xfId="0" applyNumberFormat="1" applyFont="1" applyBorder="1" applyAlignment="1">
      <alignment horizontal="right"/>
    </xf>
    <xf numFmtId="3" fontId="0" fillId="0" borderId="26" xfId="0" applyNumberFormat="1" applyFont="1" applyFill="1" applyBorder="1" applyAlignment="1">
      <alignment horizontal="right" wrapText="1"/>
    </xf>
    <xf numFmtId="3" fontId="7" fillId="20" borderId="26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0" fontId="0" fillId="0" borderId="3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T35"/>
  <sheetViews>
    <sheetView zoomScaleSheetLayoutView="100" zoomScalePageLayoutView="0" workbookViewId="0" topLeftCell="B2">
      <selection activeCell="O10" sqref="O10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3" width="8.57421875" style="0" customWidth="1"/>
    <col min="4" max="4" width="8.421875" style="0" customWidth="1"/>
    <col min="6" max="6" width="8.421875" style="0" customWidth="1"/>
    <col min="7" max="7" width="9.7109375" style="12" customWidth="1"/>
    <col min="8" max="8" width="10.140625" style="12" bestFit="1" customWidth="1"/>
    <col min="9" max="10" width="9.7109375" style="12" customWidth="1"/>
    <col min="11" max="14" width="8.140625" style="12" customWidth="1"/>
    <col min="15" max="15" width="11.00390625" style="12" customWidth="1"/>
    <col min="16" max="16" width="0.13671875" style="0" hidden="1" customWidth="1"/>
  </cols>
  <sheetData>
    <row r="1" spans="2:15" ht="15" customHeight="1">
      <c r="B1" s="185" t="s">
        <v>65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2:15" ht="12.75">
      <c r="B2" s="185" t="s">
        <v>71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15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2"/>
    </row>
    <row r="4" spans="2:15" ht="15.75">
      <c r="B4" s="190" t="s">
        <v>60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2:15" ht="12.75">
      <c r="B5" s="24"/>
      <c r="C5" s="186" t="s">
        <v>27</v>
      </c>
      <c r="D5" s="187"/>
      <c r="E5" s="186" t="s">
        <v>28</v>
      </c>
      <c r="F5" s="188"/>
      <c r="G5" s="181" t="s">
        <v>43</v>
      </c>
      <c r="H5" s="182"/>
      <c r="I5" s="182" t="s">
        <v>44</v>
      </c>
      <c r="J5" s="183"/>
      <c r="K5" s="189" t="s">
        <v>42</v>
      </c>
      <c r="L5" s="187"/>
      <c r="M5" s="186" t="s">
        <v>38</v>
      </c>
      <c r="N5" s="187"/>
      <c r="O5" s="14" t="s">
        <v>29</v>
      </c>
    </row>
    <row r="6" spans="1:15" ht="15" customHeight="1">
      <c r="A6" s="58" t="s">
        <v>57</v>
      </c>
      <c r="B6" s="5" t="s">
        <v>29</v>
      </c>
      <c r="C6" s="34" t="s">
        <v>36</v>
      </c>
      <c r="D6" s="34" t="s">
        <v>45</v>
      </c>
      <c r="E6" s="34" t="s">
        <v>36</v>
      </c>
      <c r="F6" s="37" t="s">
        <v>45</v>
      </c>
      <c r="G6" s="36" t="s">
        <v>36</v>
      </c>
      <c r="H6" s="34" t="s">
        <v>45</v>
      </c>
      <c r="I6" s="34" t="s">
        <v>36</v>
      </c>
      <c r="J6" s="43" t="s">
        <v>45</v>
      </c>
      <c r="K6" s="42" t="s">
        <v>36</v>
      </c>
      <c r="L6" s="34" t="s">
        <v>45</v>
      </c>
      <c r="M6" s="34" t="s">
        <v>36</v>
      </c>
      <c r="N6" s="37" t="s">
        <v>45</v>
      </c>
      <c r="O6" s="16" t="s">
        <v>24</v>
      </c>
    </row>
    <row r="7" spans="1:15" ht="15" customHeight="1">
      <c r="A7" s="56"/>
      <c r="B7" s="6" t="s">
        <v>3</v>
      </c>
      <c r="C7" s="95"/>
      <c r="D7" s="95"/>
      <c r="E7" s="95"/>
      <c r="F7" s="96"/>
      <c r="G7" s="97"/>
      <c r="H7" s="76"/>
      <c r="I7" s="76"/>
      <c r="J7" s="98"/>
      <c r="K7" s="99"/>
      <c r="L7" s="76"/>
      <c r="M7" s="76"/>
      <c r="N7" s="76"/>
      <c r="O7" s="13" t="s">
        <v>25</v>
      </c>
    </row>
    <row r="8" spans="1:15" ht="15" customHeight="1">
      <c r="A8" s="56"/>
      <c r="B8" s="7" t="s">
        <v>48</v>
      </c>
      <c r="C8" s="67">
        <v>679</v>
      </c>
      <c r="D8" s="64">
        <v>3757</v>
      </c>
      <c r="E8" s="67">
        <v>27</v>
      </c>
      <c r="F8" s="87">
        <v>66</v>
      </c>
      <c r="G8" s="72">
        <v>439270</v>
      </c>
      <c r="H8" s="73">
        <v>1850529</v>
      </c>
      <c r="I8" s="73">
        <v>67</v>
      </c>
      <c r="J8" s="89">
        <v>102</v>
      </c>
      <c r="K8" s="100">
        <v>132</v>
      </c>
      <c r="L8" s="101">
        <v>217</v>
      </c>
      <c r="M8" s="101">
        <v>132</v>
      </c>
      <c r="N8" s="101">
        <v>220</v>
      </c>
      <c r="O8" s="13" t="s">
        <v>23</v>
      </c>
    </row>
    <row r="9" spans="1:15" ht="15" customHeight="1">
      <c r="A9" s="56"/>
      <c r="B9" s="60" t="s">
        <v>64</v>
      </c>
      <c r="C9" s="95"/>
      <c r="D9" s="95"/>
      <c r="E9" s="76"/>
      <c r="F9" s="96"/>
      <c r="G9" s="97"/>
      <c r="H9" s="76"/>
      <c r="I9" s="76"/>
      <c r="J9" s="98"/>
      <c r="K9" s="99"/>
      <c r="L9" s="76"/>
      <c r="M9" s="76"/>
      <c r="N9" s="76"/>
      <c r="O9" s="13" t="s">
        <v>25</v>
      </c>
    </row>
    <row r="10" spans="1:15" ht="15" customHeight="1">
      <c r="A10" s="56"/>
      <c r="B10" s="60" t="s">
        <v>63</v>
      </c>
      <c r="C10" s="63">
        <v>12000</v>
      </c>
      <c r="D10" s="66">
        <v>19287</v>
      </c>
      <c r="E10" s="63">
        <v>300</v>
      </c>
      <c r="F10" s="79">
        <v>250</v>
      </c>
      <c r="G10" s="80">
        <v>4000000</v>
      </c>
      <c r="H10" s="81">
        <v>7339973</v>
      </c>
      <c r="I10" s="81">
        <v>750</v>
      </c>
      <c r="J10" s="102">
        <v>848</v>
      </c>
      <c r="K10" s="103">
        <v>847</v>
      </c>
      <c r="L10" s="63">
        <v>534</v>
      </c>
      <c r="M10" s="63">
        <v>699</v>
      </c>
      <c r="N10" s="63">
        <v>513</v>
      </c>
      <c r="O10" s="27" t="s">
        <v>23</v>
      </c>
    </row>
    <row r="11" spans="1:15" s="32" customFormat="1" ht="15" customHeight="1">
      <c r="A11" s="57" t="s">
        <v>55</v>
      </c>
      <c r="B11" s="33" t="s">
        <v>41</v>
      </c>
      <c r="C11" s="68">
        <v>1000</v>
      </c>
      <c r="D11" s="66">
        <v>1527</v>
      </c>
      <c r="E11" s="68">
        <v>100</v>
      </c>
      <c r="F11" s="104">
        <v>367</v>
      </c>
      <c r="G11" s="80">
        <v>100000</v>
      </c>
      <c r="H11" s="81">
        <v>124547</v>
      </c>
      <c r="I11" s="81">
        <v>100</v>
      </c>
      <c r="J11" s="102">
        <v>4873</v>
      </c>
      <c r="K11" s="99"/>
      <c r="L11" s="76"/>
      <c r="M11" s="105"/>
      <c r="N11" s="76"/>
      <c r="O11" s="27" t="s">
        <v>26</v>
      </c>
    </row>
    <row r="12" spans="1:15" ht="15" customHeight="1">
      <c r="A12" s="56" t="s">
        <v>56</v>
      </c>
      <c r="B12" s="8" t="s">
        <v>9</v>
      </c>
      <c r="C12" s="95"/>
      <c r="D12" s="95"/>
      <c r="E12" s="95"/>
      <c r="F12" s="96"/>
      <c r="G12" s="97"/>
      <c r="H12" s="76"/>
      <c r="I12" s="76"/>
      <c r="J12" s="98"/>
      <c r="K12" s="99"/>
      <c r="L12" s="76"/>
      <c r="M12" s="76"/>
      <c r="N12" s="76"/>
      <c r="O12" s="13" t="s">
        <v>25</v>
      </c>
    </row>
    <row r="13" spans="1:15" ht="15" customHeight="1">
      <c r="A13" s="56" t="s">
        <v>56</v>
      </c>
      <c r="B13" s="7" t="s">
        <v>10</v>
      </c>
      <c r="C13" s="95"/>
      <c r="D13" s="95"/>
      <c r="E13" s="95"/>
      <c r="F13" s="96"/>
      <c r="G13" s="97"/>
      <c r="H13" s="76"/>
      <c r="I13" s="76"/>
      <c r="J13" s="98"/>
      <c r="K13" s="99"/>
      <c r="L13" s="76"/>
      <c r="M13" s="76"/>
      <c r="N13" s="76"/>
      <c r="O13" s="13" t="s">
        <v>25</v>
      </c>
    </row>
    <row r="14" spans="1:15" ht="15" customHeight="1">
      <c r="A14" s="56" t="s">
        <v>56</v>
      </c>
      <c r="B14" s="7" t="s">
        <v>11</v>
      </c>
      <c r="C14" s="95"/>
      <c r="D14" s="95">
        <v>500</v>
      </c>
      <c r="E14" s="95"/>
      <c r="F14" s="96"/>
      <c r="G14" s="97"/>
      <c r="H14" s="76">
        <v>4415</v>
      </c>
      <c r="I14" s="76"/>
      <c r="J14" s="98"/>
      <c r="K14" s="99"/>
      <c r="L14" s="76"/>
      <c r="M14" s="76"/>
      <c r="N14" s="76"/>
      <c r="O14" s="27" t="s">
        <v>25</v>
      </c>
    </row>
    <row r="15" spans="1:15" ht="15" customHeight="1">
      <c r="A15" s="56" t="s">
        <v>55</v>
      </c>
      <c r="B15" s="7" t="s">
        <v>8</v>
      </c>
      <c r="C15" s="95"/>
      <c r="D15" s="95"/>
      <c r="E15" s="95"/>
      <c r="F15" s="96"/>
      <c r="G15" s="97"/>
      <c r="H15" s="76"/>
      <c r="I15" s="76"/>
      <c r="J15" s="98"/>
      <c r="K15" s="99"/>
      <c r="L15" s="76"/>
      <c r="M15" s="76"/>
      <c r="N15" s="76"/>
      <c r="O15" s="13" t="s">
        <v>25</v>
      </c>
    </row>
    <row r="16" spans="1:15" ht="15" customHeight="1">
      <c r="A16" s="56" t="s">
        <v>56</v>
      </c>
      <c r="B16" s="7" t="s">
        <v>4</v>
      </c>
      <c r="C16" s="95"/>
      <c r="D16" s="95"/>
      <c r="E16" s="95"/>
      <c r="F16" s="96"/>
      <c r="G16" s="97"/>
      <c r="H16" s="76"/>
      <c r="I16" s="76"/>
      <c r="J16" s="98"/>
      <c r="K16" s="99"/>
      <c r="L16" s="76"/>
      <c r="M16" s="76"/>
      <c r="N16" s="76"/>
      <c r="O16" s="13" t="s">
        <v>25</v>
      </c>
    </row>
    <row r="17" spans="1:15" ht="15" customHeight="1">
      <c r="A17" s="56"/>
      <c r="B17" s="9" t="s">
        <v>5</v>
      </c>
      <c r="C17" s="95"/>
      <c r="D17" s="95"/>
      <c r="E17" s="95"/>
      <c r="F17" s="96"/>
      <c r="G17" s="97"/>
      <c r="H17" s="76"/>
      <c r="I17" s="76"/>
      <c r="J17" s="98"/>
      <c r="K17" s="99"/>
      <c r="L17" s="76"/>
      <c r="M17" s="76"/>
      <c r="N17" s="76"/>
      <c r="O17" s="13" t="s">
        <v>25</v>
      </c>
    </row>
    <row r="18" spans="1:15" s="32" customFormat="1" ht="15" customHeight="1">
      <c r="A18" s="57" t="s">
        <v>56</v>
      </c>
      <c r="B18" s="28" t="s">
        <v>6</v>
      </c>
      <c r="C18" s="68">
        <v>1700</v>
      </c>
      <c r="D18" s="66">
        <v>4611</v>
      </c>
      <c r="E18" s="78" t="s">
        <v>54</v>
      </c>
      <c r="F18" s="79">
        <v>61</v>
      </c>
      <c r="G18" s="80">
        <v>72000</v>
      </c>
      <c r="H18" s="66">
        <v>87515</v>
      </c>
      <c r="I18" s="78" t="s">
        <v>54</v>
      </c>
      <c r="J18" s="104">
        <v>0</v>
      </c>
      <c r="K18" s="75"/>
      <c r="L18" s="76"/>
      <c r="M18" s="76"/>
      <c r="N18" s="76"/>
      <c r="O18" s="27" t="s">
        <v>26</v>
      </c>
    </row>
    <row r="19" spans="1:15" ht="15" customHeight="1">
      <c r="A19" s="57" t="s">
        <v>55</v>
      </c>
      <c r="B19" s="9" t="s">
        <v>7</v>
      </c>
      <c r="C19" s="95"/>
      <c r="D19" s="95"/>
      <c r="E19" s="95"/>
      <c r="F19" s="96"/>
      <c r="G19" s="97"/>
      <c r="H19" s="76"/>
      <c r="I19" s="76"/>
      <c r="J19" s="96"/>
      <c r="K19" s="75"/>
      <c r="L19" s="76"/>
      <c r="M19" s="76"/>
      <c r="N19" s="76"/>
      <c r="O19" s="27" t="s">
        <v>25</v>
      </c>
    </row>
    <row r="20" spans="1:15" s="32" customFormat="1" ht="15" customHeight="1">
      <c r="A20" s="57" t="s">
        <v>56</v>
      </c>
      <c r="B20" s="31" t="s">
        <v>59</v>
      </c>
      <c r="C20" s="68">
        <v>697</v>
      </c>
      <c r="D20" s="66">
        <v>1467</v>
      </c>
      <c r="E20" s="68">
        <v>85</v>
      </c>
      <c r="F20" s="66">
        <v>141</v>
      </c>
      <c r="G20" s="80">
        <v>412500</v>
      </c>
      <c r="H20" s="66">
        <v>1309236</v>
      </c>
      <c r="I20" s="81">
        <v>41</v>
      </c>
      <c r="J20" s="104">
        <v>93</v>
      </c>
      <c r="K20" s="75"/>
      <c r="L20" s="76"/>
      <c r="M20" s="76"/>
      <c r="N20" s="76"/>
      <c r="O20" s="27" t="s">
        <v>26</v>
      </c>
    </row>
    <row r="21" spans="1:15" ht="15" customHeight="1">
      <c r="A21" s="57" t="s">
        <v>56</v>
      </c>
      <c r="B21" s="9" t="s">
        <v>12</v>
      </c>
      <c r="C21" s="67">
        <v>1000</v>
      </c>
      <c r="D21" s="64">
        <v>1319</v>
      </c>
      <c r="E21" s="78" t="s">
        <v>54</v>
      </c>
      <c r="F21" s="104">
        <v>41</v>
      </c>
      <c r="G21" s="72">
        <v>1000</v>
      </c>
      <c r="H21" s="73">
        <v>1665</v>
      </c>
      <c r="I21" s="78" t="s">
        <v>54</v>
      </c>
      <c r="J21" s="89">
        <v>0</v>
      </c>
      <c r="K21" s="99"/>
      <c r="L21" s="76"/>
      <c r="M21" s="76"/>
      <c r="N21" s="76"/>
      <c r="O21" s="13" t="s">
        <v>26</v>
      </c>
    </row>
    <row r="22" spans="1:15" ht="15" customHeight="1">
      <c r="A22" s="56" t="s">
        <v>55</v>
      </c>
      <c r="B22" s="7" t="s">
        <v>13</v>
      </c>
      <c r="C22" s="95"/>
      <c r="D22" s="76">
        <v>27</v>
      </c>
      <c r="E22" s="76"/>
      <c r="F22" s="96"/>
      <c r="G22" s="97"/>
      <c r="H22" s="76">
        <v>218</v>
      </c>
      <c r="I22" s="76"/>
      <c r="J22" s="98"/>
      <c r="K22" s="99"/>
      <c r="L22" s="76"/>
      <c r="M22" s="76"/>
      <c r="N22" s="76"/>
      <c r="O22" s="13" t="s">
        <v>25</v>
      </c>
    </row>
    <row r="23" spans="1:15" ht="15" customHeight="1">
      <c r="A23" s="56"/>
      <c r="B23" s="9" t="s">
        <v>14</v>
      </c>
      <c r="C23" s="95"/>
      <c r="D23" s="76">
        <v>5252</v>
      </c>
      <c r="E23" s="76"/>
      <c r="F23" s="96">
        <v>1160</v>
      </c>
      <c r="G23" s="97"/>
      <c r="H23" s="76">
        <v>150000</v>
      </c>
      <c r="I23" s="76"/>
      <c r="J23" s="98"/>
      <c r="K23" s="99"/>
      <c r="L23" s="76"/>
      <c r="M23" s="76"/>
      <c r="N23" s="76"/>
      <c r="O23" s="13" t="s">
        <v>25</v>
      </c>
    </row>
    <row r="24" spans="1:15" ht="15" customHeight="1">
      <c r="A24" s="56" t="s">
        <v>55</v>
      </c>
      <c r="B24" s="9" t="s">
        <v>50</v>
      </c>
      <c r="C24" s="95"/>
      <c r="D24" s="95"/>
      <c r="E24" s="95"/>
      <c r="F24" s="96"/>
      <c r="G24" s="106"/>
      <c r="H24" s="92"/>
      <c r="I24" s="107"/>
      <c r="J24" s="108"/>
      <c r="K24" s="99"/>
      <c r="L24" s="76"/>
      <c r="M24" s="76"/>
      <c r="N24" s="76"/>
      <c r="O24" s="27" t="s">
        <v>25</v>
      </c>
    </row>
    <row r="25" spans="1:15" ht="15" customHeight="1">
      <c r="A25" s="56"/>
      <c r="B25" s="9" t="s">
        <v>15</v>
      </c>
      <c r="C25" s="109"/>
      <c r="D25" s="76"/>
      <c r="E25" s="76"/>
      <c r="F25" s="96"/>
      <c r="G25" s="97"/>
      <c r="H25" s="76"/>
      <c r="I25" s="76"/>
      <c r="J25" s="98"/>
      <c r="K25" s="99"/>
      <c r="L25" s="76"/>
      <c r="M25" s="76"/>
      <c r="N25" s="76"/>
      <c r="O25" s="13" t="s">
        <v>25</v>
      </c>
    </row>
    <row r="26" spans="1:20" ht="15" customHeight="1">
      <c r="A26" s="56"/>
      <c r="B26" s="10" t="s">
        <v>16</v>
      </c>
      <c r="C26" s="109"/>
      <c r="D26" s="76"/>
      <c r="E26" s="76"/>
      <c r="F26" s="96"/>
      <c r="G26" s="97"/>
      <c r="H26" s="76"/>
      <c r="I26" s="76"/>
      <c r="J26" s="98"/>
      <c r="K26" s="99"/>
      <c r="L26" s="76"/>
      <c r="M26" s="76"/>
      <c r="N26" s="76"/>
      <c r="O26" s="13" t="s">
        <v>25</v>
      </c>
      <c r="T26" s="25"/>
    </row>
    <row r="27" spans="1:15" ht="15" customHeight="1">
      <c r="A27" s="56" t="s">
        <v>56</v>
      </c>
      <c r="B27" s="9" t="s">
        <v>17</v>
      </c>
      <c r="C27" s="109"/>
      <c r="D27" s="76"/>
      <c r="E27" s="76"/>
      <c r="F27" s="96"/>
      <c r="G27" s="97"/>
      <c r="H27" s="76"/>
      <c r="I27" s="76"/>
      <c r="J27" s="98"/>
      <c r="K27" s="99"/>
      <c r="L27" s="76"/>
      <c r="M27" s="76"/>
      <c r="N27" s="76"/>
      <c r="O27" s="13" t="s">
        <v>25</v>
      </c>
    </row>
    <row r="28" spans="1:20" ht="15" customHeight="1">
      <c r="A28" s="56" t="s">
        <v>55</v>
      </c>
      <c r="B28" s="9" t="s">
        <v>18</v>
      </c>
      <c r="C28" s="67">
        <v>37</v>
      </c>
      <c r="D28" s="64">
        <v>106</v>
      </c>
      <c r="E28" s="62">
        <v>10</v>
      </c>
      <c r="F28" s="71">
        <v>16</v>
      </c>
      <c r="G28" s="72">
        <v>20000</v>
      </c>
      <c r="H28" s="73">
        <v>11166</v>
      </c>
      <c r="I28" s="88" t="s">
        <v>54</v>
      </c>
      <c r="J28" s="89">
        <v>0</v>
      </c>
      <c r="K28" s="99"/>
      <c r="L28" s="76"/>
      <c r="M28" s="76"/>
      <c r="N28" s="76"/>
      <c r="O28" s="13" t="s">
        <v>26</v>
      </c>
      <c r="T28" s="25"/>
    </row>
    <row r="29" spans="1:15" ht="15" customHeight="1">
      <c r="A29" s="56" t="s">
        <v>55</v>
      </c>
      <c r="B29" s="7" t="s">
        <v>19</v>
      </c>
      <c r="C29" s="66">
        <v>600</v>
      </c>
      <c r="D29" s="64">
        <v>2305</v>
      </c>
      <c r="E29" s="62">
        <v>50</v>
      </c>
      <c r="F29" s="79">
        <v>84</v>
      </c>
      <c r="G29" s="110">
        <v>750</v>
      </c>
      <c r="H29" s="73">
        <v>364726</v>
      </c>
      <c r="I29" s="62">
        <v>50</v>
      </c>
      <c r="J29" s="89">
        <v>163</v>
      </c>
      <c r="K29" s="99"/>
      <c r="L29" s="76"/>
      <c r="M29" s="76"/>
      <c r="N29" s="76"/>
      <c r="O29" s="13" t="s">
        <v>26</v>
      </c>
    </row>
    <row r="30" spans="1:15" ht="15" customHeight="1">
      <c r="A30" s="56"/>
      <c r="B30" s="9" t="s">
        <v>20</v>
      </c>
      <c r="C30" s="109"/>
      <c r="D30" s="76"/>
      <c r="E30" s="76"/>
      <c r="F30" s="96"/>
      <c r="G30" s="97"/>
      <c r="H30" s="76"/>
      <c r="I30" s="76"/>
      <c r="J30" s="98"/>
      <c r="K30" s="99"/>
      <c r="L30" s="76"/>
      <c r="M30" s="76"/>
      <c r="N30" s="76"/>
      <c r="O30" s="13" t="s">
        <v>25</v>
      </c>
    </row>
    <row r="31" spans="1:19" ht="15" customHeight="1">
      <c r="A31" s="56"/>
      <c r="B31" s="9" t="s">
        <v>21</v>
      </c>
      <c r="C31" s="109"/>
      <c r="D31" s="76"/>
      <c r="E31" s="76"/>
      <c r="F31" s="96"/>
      <c r="G31" s="97"/>
      <c r="H31" s="76"/>
      <c r="I31" s="76"/>
      <c r="J31" s="98"/>
      <c r="K31" s="99"/>
      <c r="L31" s="76"/>
      <c r="M31" s="76"/>
      <c r="N31" s="76"/>
      <c r="O31" s="13" t="s">
        <v>25</v>
      </c>
      <c r="S31" s="25"/>
    </row>
    <row r="32" spans="2:19" ht="15" customHeight="1">
      <c r="B32" s="48" t="s">
        <v>47</v>
      </c>
      <c r="C32" s="111"/>
      <c r="D32" s="112">
        <f aca="true" t="shared" si="0" ref="D32:N32">SUM(D7:D31)</f>
        <v>40158</v>
      </c>
      <c r="E32" s="111"/>
      <c r="F32" s="113">
        <f t="shared" si="0"/>
        <v>2186</v>
      </c>
      <c r="G32" s="114"/>
      <c r="H32" s="112">
        <f t="shared" si="0"/>
        <v>11243990</v>
      </c>
      <c r="I32" s="111"/>
      <c r="J32" s="113">
        <f t="shared" si="0"/>
        <v>6079</v>
      </c>
      <c r="K32" s="115"/>
      <c r="L32" s="112">
        <f t="shared" si="0"/>
        <v>751</v>
      </c>
      <c r="M32" s="111"/>
      <c r="N32" s="112">
        <f t="shared" si="0"/>
        <v>733</v>
      </c>
      <c r="O32" s="52"/>
      <c r="S32" s="25"/>
    </row>
    <row r="33" spans="2:19" ht="15" customHeight="1" hidden="1">
      <c r="B33" s="184" t="s">
        <v>61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S33" s="25"/>
    </row>
    <row r="34" spans="2:17" ht="80.25" customHeight="1">
      <c r="B34" s="178" t="s">
        <v>72</v>
      </c>
      <c r="C34" s="178"/>
      <c r="D34" s="178"/>
      <c r="E34" s="178"/>
      <c r="F34" s="178"/>
      <c r="G34" s="179"/>
      <c r="H34" s="179"/>
      <c r="I34" s="179"/>
      <c r="J34" s="179"/>
      <c r="K34" s="179"/>
      <c r="L34" s="179"/>
      <c r="M34" s="179"/>
      <c r="N34" s="179"/>
      <c r="O34" s="180"/>
      <c r="P34" s="51"/>
      <c r="Q34" s="51"/>
    </row>
    <row r="35" spans="2:15" ht="12.75"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</row>
  </sheetData>
  <sheetProtection/>
  <mergeCells count="12">
    <mergeCell ref="B1:O1"/>
    <mergeCell ref="C5:D5"/>
    <mergeCell ref="E5:F5"/>
    <mergeCell ref="K5:L5"/>
    <mergeCell ref="M5:N5"/>
    <mergeCell ref="B2:O2"/>
    <mergeCell ref="B4:O4"/>
    <mergeCell ref="B35:O35"/>
    <mergeCell ref="B34:O34"/>
    <mergeCell ref="G5:H5"/>
    <mergeCell ref="I5:J5"/>
    <mergeCell ref="B33:O33"/>
  </mergeCells>
  <printOptions horizontalCentered="1"/>
  <pageMargins left="0.25" right="0.25" top="0.28" bottom="0.5" header="0.52" footer="0"/>
  <pageSetup horizontalDpi="600" verticalDpi="600" orientation="landscape" r:id="rId1"/>
  <headerFooter alignWithMargins="0">
    <oddFooter>&amp;L07/19/2010&amp;RCCSC HO Memo 10-28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R34"/>
  <sheetViews>
    <sheetView zoomScaleSheetLayoutView="100" zoomScalePageLayoutView="0" workbookViewId="0" topLeftCell="B19">
      <selection activeCell="L11" sqref="L11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3" width="8.8515625" style="0" customWidth="1"/>
    <col min="6" max="6" width="7.57421875" style="0" customWidth="1"/>
    <col min="7" max="10" width="10.28125" style="12" customWidth="1"/>
    <col min="11" max="12" width="12.28125" style="12" customWidth="1"/>
    <col min="13" max="13" width="12.7109375" style="12" customWidth="1"/>
    <col min="14" max="14" width="0.13671875" style="0" customWidth="1"/>
  </cols>
  <sheetData>
    <row r="1" spans="2:15" ht="15" customHeight="1">
      <c r="B1" s="185" t="s">
        <v>65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2:15" ht="12.75">
      <c r="B2" s="185" t="s">
        <v>71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14" ht="12.75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2:13" ht="15.75">
      <c r="B4" s="191" t="s">
        <v>62</v>
      </c>
      <c r="C4" s="192"/>
      <c r="D4" s="192"/>
      <c r="E4" s="192"/>
      <c r="F4" s="192"/>
      <c r="G4" s="193"/>
      <c r="H4" s="193"/>
      <c r="I4" s="193"/>
      <c r="J4" s="193"/>
      <c r="K4" s="193"/>
      <c r="L4" s="193"/>
      <c r="M4" s="194"/>
    </row>
    <row r="5" spans="2:13" ht="12.75">
      <c r="B5" s="24"/>
      <c r="C5" s="186" t="s">
        <v>27</v>
      </c>
      <c r="D5" s="187"/>
      <c r="E5" s="186" t="s">
        <v>28</v>
      </c>
      <c r="F5" s="188"/>
      <c r="G5" s="181" t="s">
        <v>43</v>
      </c>
      <c r="H5" s="182"/>
      <c r="I5" s="182" t="s">
        <v>44</v>
      </c>
      <c r="J5" s="183"/>
      <c r="K5" s="189" t="s">
        <v>51</v>
      </c>
      <c r="L5" s="187"/>
      <c r="M5" s="14" t="s">
        <v>29</v>
      </c>
    </row>
    <row r="6" spans="1:13" ht="15" customHeight="1">
      <c r="A6" s="58" t="s">
        <v>57</v>
      </c>
      <c r="B6" s="5" t="s">
        <v>29</v>
      </c>
      <c r="C6" s="34" t="s">
        <v>36</v>
      </c>
      <c r="D6" s="34" t="s">
        <v>45</v>
      </c>
      <c r="E6" s="34" t="s">
        <v>36</v>
      </c>
      <c r="F6" s="37" t="s">
        <v>45</v>
      </c>
      <c r="G6" s="36" t="s">
        <v>36</v>
      </c>
      <c r="H6" s="34" t="s">
        <v>45</v>
      </c>
      <c r="I6" s="34" t="s">
        <v>36</v>
      </c>
      <c r="J6" s="43" t="s">
        <v>45</v>
      </c>
      <c r="K6" s="44" t="s">
        <v>36</v>
      </c>
      <c r="L6" s="11" t="s">
        <v>45</v>
      </c>
      <c r="M6" s="16" t="s">
        <v>24</v>
      </c>
    </row>
    <row r="7" spans="1:13" ht="15" customHeight="1">
      <c r="A7" s="56"/>
      <c r="B7" s="6" t="s">
        <v>3</v>
      </c>
      <c r="C7" s="95"/>
      <c r="D7" s="95">
        <v>13</v>
      </c>
      <c r="E7" s="95"/>
      <c r="F7" s="96"/>
      <c r="G7" s="97"/>
      <c r="H7" s="76"/>
      <c r="I7" s="76"/>
      <c r="J7" s="98"/>
      <c r="K7" s="99"/>
      <c r="L7" s="76"/>
      <c r="M7" s="13" t="s">
        <v>25</v>
      </c>
    </row>
    <row r="8" spans="1:13" ht="15" customHeight="1">
      <c r="A8" s="56"/>
      <c r="B8" s="7" t="s">
        <v>48</v>
      </c>
      <c r="C8" s="64">
        <v>582</v>
      </c>
      <c r="D8" s="64">
        <v>3757</v>
      </c>
      <c r="E8" s="65">
        <v>27</v>
      </c>
      <c r="F8" s="87">
        <v>66</v>
      </c>
      <c r="G8" s="72">
        <v>800</v>
      </c>
      <c r="H8" s="73">
        <v>24293</v>
      </c>
      <c r="I8" s="73">
        <v>67</v>
      </c>
      <c r="J8" s="89">
        <v>102</v>
      </c>
      <c r="K8" s="100">
        <v>66</v>
      </c>
      <c r="L8" s="101">
        <v>104</v>
      </c>
      <c r="M8" s="13" t="s">
        <v>23</v>
      </c>
    </row>
    <row r="9" spans="1:13" ht="15" customHeight="1">
      <c r="A9" s="56"/>
      <c r="B9" s="60" t="s">
        <v>64</v>
      </c>
      <c r="C9" s="95"/>
      <c r="D9" s="95"/>
      <c r="E9" s="76"/>
      <c r="F9" s="96"/>
      <c r="G9" s="97"/>
      <c r="H9" s="76"/>
      <c r="I9" s="76"/>
      <c r="J9" s="98"/>
      <c r="K9" s="99"/>
      <c r="L9" s="76"/>
      <c r="M9" s="13" t="s">
        <v>25</v>
      </c>
    </row>
    <row r="10" spans="1:13" ht="15" customHeight="1">
      <c r="A10" s="56"/>
      <c r="B10" s="60" t="s">
        <v>63</v>
      </c>
      <c r="C10" s="63">
        <v>12000</v>
      </c>
      <c r="D10" s="66">
        <v>18456</v>
      </c>
      <c r="E10" s="63">
        <v>300</v>
      </c>
      <c r="F10" s="79">
        <v>205</v>
      </c>
      <c r="G10" s="80">
        <v>4000000</v>
      </c>
      <c r="H10" s="81">
        <v>4360678</v>
      </c>
      <c r="I10" s="81">
        <v>750</v>
      </c>
      <c r="J10" s="102">
        <v>848</v>
      </c>
      <c r="K10" s="103">
        <v>374</v>
      </c>
      <c r="L10" s="63">
        <v>319</v>
      </c>
      <c r="M10" s="27" t="s">
        <v>23</v>
      </c>
    </row>
    <row r="11" spans="1:13" s="32" customFormat="1" ht="15" customHeight="1">
      <c r="A11" s="57" t="s">
        <v>55</v>
      </c>
      <c r="B11" s="33" t="s">
        <v>41</v>
      </c>
      <c r="C11" s="66">
        <v>1000</v>
      </c>
      <c r="D11" s="66">
        <v>1426</v>
      </c>
      <c r="E11" s="66">
        <v>100</v>
      </c>
      <c r="F11" s="104">
        <v>367</v>
      </c>
      <c r="G11" s="72">
        <v>100000</v>
      </c>
      <c r="H11" s="81">
        <v>124547</v>
      </c>
      <c r="I11" s="66">
        <v>100</v>
      </c>
      <c r="J11" s="102">
        <v>4881</v>
      </c>
      <c r="K11" s="99"/>
      <c r="L11" s="76"/>
      <c r="M11" s="27" t="s">
        <v>26</v>
      </c>
    </row>
    <row r="12" spans="1:13" ht="15" customHeight="1">
      <c r="A12" s="56" t="s">
        <v>56</v>
      </c>
      <c r="B12" s="8" t="s">
        <v>9</v>
      </c>
      <c r="C12" s="95"/>
      <c r="D12" s="95"/>
      <c r="E12" s="95"/>
      <c r="F12" s="96"/>
      <c r="G12" s="97"/>
      <c r="H12" s="76"/>
      <c r="I12" s="76"/>
      <c r="J12" s="98"/>
      <c r="K12" s="99"/>
      <c r="L12" s="76"/>
      <c r="M12" s="13" t="s">
        <v>25</v>
      </c>
    </row>
    <row r="13" spans="1:13" ht="13.5" customHeight="1">
      <c r="A13" s="56" t="s">
        <v>56</v>
      </c>
      <c r="B13" s="7" t="s">
        <v>10</v>
      </c>
      <c r="C13" s="95"/>
      <c r="D13" s="95"/>
      <c r="E13" s="95"/>
      <c r="F13" s="96"/>
      <c r="G13" s="97"/>
      <c r="H13" s="76"/>
      <c r="I13" s="76"/>
      <c r="J13" s="98"/>
      <c r="K13" s="99"/>
      <c r="L13" s="76"/>
      <c r="M13" s="13" t="s">
        <v>25</v>
      </c>
    </row>
    <row r="14" spans="1:13" ht="15" customHeight="1">
      <c r="A14" s="56" t="s">
        <v>56</v>
      </c>
      <c r="B14" s="7" t="s">
        <v>11</v>
      </c>
      <c r="C14" s="95"/>
      <c r="D14" s="95">
        <v>365</v>
      </c>
      <c r="E14" s="95"/>
      <c r="F14" s="96"/>
      <c r="G14" s="97"/>
      <c r="H14" s="76">
        <v>3250</v>
      </c>
      <c r="I14" s="76"/>
      <c r="J14" s="98"/>
      <c r="K14" s="99"/>
      <c r="L14" s="76"/>
      <c r="M14" s="27" t="s">
        <v>25</v>
      </c>
    </row>
    <row r="15" spans="1:13" ht="15" customHeight="1">
      <c r="A15" s="56" t="s">
        <v>55</v>
      </c>
      <c r="B15" s="7" t="s">
        <v>8</v>
      </c>
      <c r="C15" s="95"/>
      <c r="D15" s="95"/>
      <c r="E15" s="95"/>
      <c r="F15" s="96"/>
      <c r="G15" s="97"/>
      <c r="H15" s="76"/>
      <c r="I15" s="76"/>
      <c r="J15" s="98"/>
      <c r="K15" s="99"/>
      <c r="L15" s="76"/>
      <c r="M15" s="13" t="s">
        <v>25</v>
      </c>
    </row>
    <row r="16" spans="1:13" ht="15" customHeight="1">
      <c r="A16" s="56" t="s">
        <v>56</v>
      </c>
      <c r="B16" s="7" t="s">
        <v>4</v>
      </c>
      <c r="C16" s="95"/>
      <c r="D16" s="95"/>
      <c r="E16" s="95"/>
      <c r="F16" s="96"/>
      <c r="G16" s="97"/>
      <c r="H16" s="76"/>
      <c r="I16" s="76"/>
      <c r="J16" s="98"/>
      <c r="K16" s="99"/>
      <c r="L16" s="76"/>
      <c r="M16" s="13" t="s">
        <v>25</v>
      </c>
    </row>
    <row r="17" spans="1:13" ht="15" customHeight="1">
      <c r="A17" s="56"/>
      <c r="B17" s="9" t="s">
        <v>5</v>
      </c>
      <c r="C17" s="95"/>
      <c r="D17" s="95"/>
      <c r="E17" s="95"/>
      <c r="F17" s="96"/>
      <c r="G17" s="97"/>
      <c r="H17" s="76"/>
      <c r="I17" s="76"/>
      <c r="J17" s="98"/>
      <c r="K17" s="99"/>
      <c r="L17" s="76"/>
      <c r="M17" s="13" t="s">
        <v>25</v>
      </c>
    </row>
    <row r="18" spans="1:13" ht="15" customHeight="1">
      <c r="A18" s="56" t="s">
        <v>56</v>
      </c>
      <c r="B18" s="9" t="s">
        <v>6</v>
      </c>
      <c r="C18" s="95"/>
      <c r="D18" s="95"/>
      <c r="E18" s="95"/>
      <c r="F18" s="96"/>
      <c r="G18" s="97"/>
      <c r="H18" s="76"/>
      <c r="I18" s="76"/>
      <c r="J18" s="98"/>
      <c r="K18" s="99"/>
      <c r="L18" s="76"/>
      <c r="M18" s="13" t="s">
        <v>25</v>
      </c>
    </row>
    <row r="19" spans="1:13" ht="15" customHeight="1">
      <c r="A19" s="56" t="s">
        <v>55</v>
      </c>
      <c r="B19" s="9" t="s">
        <v>7</v>
      </c>
      <c r="C19" s="95"/>
      <c r="D19" s="95"/>
      <c r="E19" s="95"/>
      <c r="F19" s="96"/>
      <c r="G19" s="97"/>
      <c r="H19" s="76"/>
      <c r="I19" s="76"/>
      <c r="J19" s="98"/>
      <c r="K19" s="99"/>
      <c r="L19" s="76"/>
      <c r="M19" s="27" t="s">
        <v>25</v>
      </c>
    </row>
    <row r="20" spans="1:13" s="32" customFormat="1" ht="15" customHeight="1">
      <c r="A20" s="57" t="s">
        <v>56</v>
      </c>
      <c r="B20" s="31" t="s">
        <v>59</v>
      </c>
      <c r="C20" s="68">
        <v>682</v>
      </c>
      <c r="D20" s="66">
        <v>1378</v>
      </c>
      <c r="E20" s="68">
        <v>89</v>
      </c>
      <c r="F20" s="66">
        <v>141</v>
      </c>
      <c r="G20" s="80">
        <v>412500</v>
      </c>
      <c r="H20" s="66">
        <v>1308577</v>
      </c>
      <c r="I20" s="81">
        <v>41</v>
      </c>
      <c r="J20" s="104">
        <v>93</v>
      </c>
      <c r="K20" s="75"/>
      <c r="L20" s="76"/>
      <c r="M20" s="27" t="s">
        <v>26</v>
      </c>
    </row>
    <row r="21" spans="1:13" ht="15" customHeight="1">
      <c r="A21" s="57" t="s">
        <v>56</v>
      </c>
      <c r="B21" s="9" t="s">
        <v>12</v>
      </c>
      <c r="C21" s="67">
        <v>1000</v>
      </c>
      <c r="D21" s="64">
        <v>1118</v>
      </c>
      <c r="E21" s="78" t="s">
        <v>54</v>
      </c>
      <c r="F21" s="104">
        <v>0</v>
      </c>
      <c r="G21" s="72">
        <v>1000</v>
      </c>
      <c r="H21" s="73">
        <v>1070</v>
      </c>
      <c r="I21" s="78" t="s">
        <v>54</v>
      </c>
      <c r="J21" s="89">
        <v>0</v>
      </c>
      <c r="K21" s="99"/>
      <c r="L21" s="76"/>
      <c r="M21" s="13" t="s">
        <v>26</v>
      </c>
    </row>
    <row r="22" spans="1:13" ht="15" customHeight="1">
      <c r="A22" s="56" t="s">
        <v>55</v>
      </c>
      <c r="B22" s="7" t="s">
        <v>13</v>
      </c>
      <c r="C22" s="95"/>
      <c r="D22" s="76"/>
      <c r="E22" s="107"/>
      <c r="F22" s="96"/>
      <c r="G22" s="97"/>
      <c r="H22" s="76">
        <v>100</v>
      </c>
      <c r="I22" s="76"/>
      <c r="J22" s="98"/>
      <c r="K22" s="99"/>
      <c r="L22" s="76"/>
      <c r="M22" s="13" t="s">
        <v>25</v>
      </c>
    </row>
    <row r="23" spans="1:13" ht="15" customHeight="1">
      <c r="A23" s="56"/>
      <c r="B23" s="9" t="s">
        <v>14</v>
      </c>
      <c r="C23" s="95"/>
      <c r="D23" s="76">
        <v>115</v>
      </c>
      <c r="E23" s="107"/>
      <c r="F23" s="96"/>
      <c r="G23" s="97"/>
      <c r="H23" s="76"/>
      <c r="I23" s="76"/>
      <c r="J23" s="98"/>
      <c r="K23" s="99"/>
      <c r="L23" s="76"/>
      <c r="M23" s="13" t="s">
        <v>25</v>
      </c>
    </row>
    <row r="24" spans="1:13" ht="15" customHeight="1">
      <c r="A24" s="56" t="s">
        <v>55</v>
      </c>
      <c r="B24" s="9" t="s">
        <v>50</v>
      </c>
      <c r="C24" s="95"/>
      <c r="D24" s="92"/>
      <c r="E24" s="116"/>
      <c r="F24" s="117"/>
      <c r="G24" s="106"/>
      <c r="H24" s="92"/>
      <c r="I24" s="116"/>
      <c r="J24" s="108"/>
      <c r="K24" s="99"/>
      <c r="L24" s="76">
        <v>1</v>
      </c>
      <c r="M24" s="27" t="s">
        <v>25</v>
      </c>
    </row>
    <row r="25" spans="1:13" ht="15" customHeight="1">
      <c r="A25" s="56"/>
      <c r="B25" s="9" t="s">
        <v>15</v>
      </c>
      <c r="C25" s="109"/>
      <c r="D25" s="76"/>
      <c r="E25" s="76"/>
      <c r="F25" s="96"/>
      <c r="G25" s="97"/>
      <c r="H25" s="76"/>
      <c r="I25" s="76"/>
      <c r="J25" s="98"/>
      <c r="K25" s="99"/>
      <c r="L25" s="76"/>
      <c r="M25" s="13" t="s">
        <v>25</v>
      </c>
    </row>
    <row r="26" spans="1:18" ht="15" customHeight="1">
      <c r="A26" s="56"/>
      <c r="B26" s="10" t="s">
        <v>16</v>
      </c>
      <c r="C26" s="109"/>
      <c r="D26" s="76"/>
      <c r="E26" s="76"/>
      <c r="F26" s="96"/>
      <c r="G26" s="97"/>
      <c r="H26" s="76"/>
      <c r="I26" s="76"/>
      <c r="J26" s="98"/>
      <c r="K26" s="99"/>
      <c r="L26" s="76"/>
      <c r="M26" s="13" t="s">
        <v>25</v>
      </c>
      <c r="R26" s="25"/>
    </row>
    <row r="27" spans="1:13" ht="15" customHeight="1">
      <c r="A27" s="56" t="s">
        <v>56</v>
      </c>
      <c r="B27" s="9" t="s">
        <v>17</v>
      </c>
      <c r="C27" s="109"/>
      <c r="D27" s="76"/>
      <c r="E27" s="76"/>
      <c r="F27" s="96"/>
      <c r="G27" s="97"/>
      <c r="H27" s="76"/>
      <c r="I27" s="76"/>
      <c r="J27" s="98"/>
      <c r="K27" s="99"/>
      <c r="L27" s="76"/>
      <c r="M27" s="13" t="s">
        <v>25</v>
      </c>
    </row>
    <row r="28" spans="1:18" ht="15" customHeight="1">
      <c r="A28" s="56" t="s">
        <v>55</v>
      </c>
      <c r="B28" s="9" t="s">
        <v>18</v>
      </c>
      <c r="C28" s="67">
        <v>37</v>
      </c>
      <c r="D28" s="64">
        <v>86</v>
      </c>
      <c r="E28" s="62">
        <v>10</v>
      </c>
      <c r="F28" s="71">
        <v>16</v>
      </c>
      <c r="G28" s="72">
        <v>20000</v>
      </c>
      <c r="H28" s="73">
        <v>10725</v>
      </c>
      <c r="I28" s="88" t="s">
        <v>54</v>
      </c>
      <c r="J28" s="89">
        <v>100</v>
      </c>
      <c r="K28" s="99"/>
      <c r="L28" s="76"/>
      <c r="M28" s="13" t="s">
        <v>26</v>
      </c>
      <c r="R28" s="25"/>
    </row>
    <row r="29" spans="1:13" ht="15" customHeight="1">
      <c r="A29" s="56" t="s">
        <v>55</v>
      </c>
      <c r="B29" s="7" t="s">
        <v>19</v>
      </c>
      <c r="C29" s="66">
        <v>750</v>
      </c>
      <c r="D29" s="64">
        <v>2268</v>
      </c>
      <c r="E29" s="66">
        <v>50</v>
      </c>
      <c r="F29" s="79">
        <v>84</v>
      </c>
      <c r="G29" s="72">
        <v>750</v>
      </c>
      <c r="H29" s="74">
        <v>373811</v>
      </c>
      <c r="I29" s="73">
        <v>50</v>
      </c>
      <c r="J29" s="89">
        <v>163</v>
      </c>
      <c r="K29" s="99"/>
      <c r="L29" s="76"/>
      <c r="M29" s="13" t="s">
        <v>26</v>
      </c>
    </row>
    <row r="30" spans="1:13" ht="15" customHeight="1">
      <c r="A30" s="56"/>
      <c r="B30" s="9" t="s">
        <v>20</v>
      </c>
      <c r="C30" s="109"/>
      <c r="D30" s="76"/>
      <c r="E30" s="76"/>
      <c r="F30" s="96"/>
      <c r="G30" s="97"/>
      <c r="H30" s="76"/>
      <c r="I30" s="76"/>
      <c r="J30" s="98"/>
      <c r="K30" s="99"/>
      <c r="L30" s="76"/>
      <c r="M30" s="13" t="s">
        <v>25</v>
      </c>
    </row>
    <row r="31" spans="1:17" ht="15" customHeight="1">
      <c r="A31" s="56"/>
      <c r="B31" s="9" t="s">
        <v>21</v>
      </c>
      <c r="C31" s="109"/>
      <c r="D31" s="76"/>
      <c r="E31" s="76"/>
      <c r="F31" s="96"/>
      <c r="G31" s="97"/>
      <c r="H31" s="76"/>
      <c r="I31" s="76"/>
      <c r="J31" s="98"/>
      <c r="K31" s="99"/>
      <c r="L31" s="76"/>
      <c r="M31" s="13" t="s">
        <v>25</v>
      </c>
      <c r="Q31" s="25"/>
    </row>
    <row r="32" spans="2:17" ht="15" customHeight="1">
      <c r="B32" s="47" t="s">
        <v>47</v>
      </c>
      <c r="C32" s="111"/>
      <c r="D32" s="118">
        <f aca="true" t="shared" si="0" ref="D32:L32">SUM(D7:D31)</f>
        <v>28982</v>
      </c>
      <c r="E32" s="111"/>
      <c r="F32" s="119">
        <f t="shared" si="0"/>
        <v>879</v>
      </c>
      <c r="G32" s="114"/>
      <c r="H32" s="118">
        <f t="shared" si="0"/>
        <v>6207051</v>
      </c>
      <c r="I32" s="111"/>
      <c r="J32" s="119">
        <f t="shared" si="0"/>
        <v>6187</v>
      </c>
      <c r="K32" s="115"/>
      <c r="L32" s="118">
        <f t="shared" si="0"/>
        <v>424</v>
      </c>
      <c r="M32" s="52"/>
      <c r="Q32" s="25"/>
    </row>
    <row r="33" spans="2:17" ht="15" customHeight="1" hidden="1">
      <c r="B33" s="176" t="s">
        <v>61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Q33" s="25"/>
    </row>
    <row r="34" spans="2:17" ht="90.75" customHeight="1">
      <c r="B34" s="178" t="s">
        <v>73</v>
      </c>
      <c r="C34" s="178"/>
      <c r="D34" s="178"/>
      <c r="E34" s="178"/>
      <c r="F34" s="178"/>
      <c r="G34" s="179"/>
      <c r="H34" s="179"/>
      <c r="I34" s="179"/>
      <c r="J34" s="179"/>
      <c r="K34" s="179"/>
      <c r="L34" s="179"/>
      <c r="M34" s="180"/>
      <c r="N34" s="51"/>
      <c r="O34" s="51"/>
      <c r="P34" s="51"/>
      <c r="Q34" s="51"/>
    </row>
  </sheetData>
  <sheetProtection/>
  <mergeCells count="11">
    <mergeCell ref="B1:O1"/>
    <mergeCell ref="B2:O2"/>
    <mergeCell ref="B4:M4"/>
    <mergeCell ref="B3:N3"/>
    <mergeCell ref="B34:M34"/>
    <mergeCell ref="C5:D5"/>
    <mergeCell ref="E5:F5"/>
    <mergeCell ref="K5:L5"/>
    <mergeCell ref="G5:H5"/>
    <mergeCell ref="I5:J5"/>
    <mergeCell ref="B33:M33"/>
  </mergeCells>
  <printOptions horizontalCentered="1"/>
  <pageMargins left="0.25" right="0.25" top="0.28" bottom="0.5" header="0.52" footer="0"/>
  <pageSetup horizontalDpi="600" verticalDpi="600" orientation="landscape" r:id="rId1"/>
  <headerFooter alignWithMargins="0">
    <oddFooter>&amp;L07/19/2010&amp;RCCSC HO Memo 10-28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W36"/>
  <sheetViews>
    <sheetView zoomScaleSheetLayoutView="100" zoomScalePageLayoutView="0" workbookViewId="0" topLeftCell="B22">
      <selection activeCell="C41" activeCellId="1" sqref="M30 C41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4" width="7.57421875" style="0" customWidth="1"/>
    <col min="5" max="5" width="9.00390625" style="0" customWidth="1"/>
    <col min="6" max="6" width="7.00390625" style="0" customWidth="1"/>
    <col min="7" max="7" width="8.8515625" style="12" customWidth="1"/>
    <col min="8" max="8" width="10.140625" style="12" bestFit="1" customWidth="1"/>
    <col min="9" max="9" width="9.140625" style="12" customWidth="1"/>
    <col min="10" max="10" width="8.57421875" style="12" customWidth="1"/>
    <col min="11" max="12" width="6.28125" style="12" customWidth="1"/>
    <col min="13" max="14" width="7.421875" style="12" customWidth="1"/>
    <col min="15" max="15" width="6.7109375" style="12" customWidth="1"/>
    <col min="16" max="16" width="7.140625" style="12" customWidth="1"/>
    <col min="17" max="17" width="8.57421875" style="12" customWidth="1"/>
    <col min="18" max="18" width="2.8515625" style="0" customWidth="1"/>
    <col min="19" max="19" width="0.42578125" style="0" customWidth="1"/>
  </cols>
  <sheetData>
    <row r="1" spans="2:17" ht="15" customHeight="1">
      <c r="B1" s="185" t="s">
        <v>65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53"/>
      <c r="Q1" s="53"/>
    </row>
    <row r="2" spans="2:17" ht="15" customHeight="1">
      <c r="B2" s="185" t="s">
        <v>71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53"/>
      <c r="Q2" s="53"/>
    </row>
    <row r="3" spans="2:17" ht="12.75" customHeight="1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26"/>
      <c r="P3" s="26"/>
      <c r="Q3" s="26"/>
    </row>
    <row r="4" spans="2:17" ht="15" customHeight="1">
      <c r="B4" s="191" t="s">
        <v>35</v>
      </c>
      <c r="C4" s="192"/>
      <c r="D4" s="192"/>
      <c r="E4" s="192"/>
      <c r="F4" s="192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4"/>
    </row>
    <row r="5" spans="2:17" ht="15" customHeight="1">
      <c r="B5" s="24"/>
      <c r="C5" s="186" t="s">
        <v>27</v>
      </c>
      <c r="D5" s="187"/>
      <c r="E5" s="186" t="s">
        <v>28</v>
      </c>
      <c r="F5" s="196"/>
      <c r="G5" s="198" t="s">
        <v>43</v>
      </c>
      <c r="H5" s="187"/>
      <c r="I5" s="186" t="s">
        <v>44</v>
      </c>
      <c r="J5" s="196"/>
      <c r="K5" s="199" t="s">
        <v>0</v>
      </c>
      <c r="L5" s="187"/>
      <c r="M5" s="186" t="s">
        <v>33</v>
      </c>
      <c r="N5" s="187"/>
      <c r="O5" s="186" t="s">
        <v>34</v>
      </c>
      <c r="P5" s="187"/>
      <c r="Q5" s="17" t="s">
        <v>29</v>
      </c>
    </row>
    <row r="6" spans="1:17" ht="15" customHeight="1">
      <c r="A6" s="58" t="s">
        <v>57</v>
      </c>
      <c r="B6" s="5" t="s">
        <v>29</v>
      </c>
      <c r="C6" s="34" t="s">
        <v>36</v>
      </c>
      <c r="D6" s="34" t="s">
        <v>45</v>
      </c>
      <c r="E6" s="34" t="s">
        <v>36</v>
      </c>
      <c r="F6" s="37" t="s">
        <v>45</v>
      </c>
      <c r="G6" s="36" t="s">
        <v>36</v>
      </c>
      <c r="H6" s="34" t="s">
        <v>45</v>
      </c>
      <c r="I6" s="34" t="s">
        <v>36</v>
      </c>
      <c r="J6" s="37" t="s">
        <v>45</v>
      </c>
      <c r="K6" s="38" t="s">
        <v>36</v>
      </c>
      <c r="L6" s="34" t="s">
        <v>45</v>
      </c>
      <c r="M6" s="34" t="s">
        <v>36</v>
      </c>
      <c r="N6" s="35" t="s">
        <v>45</v>
      </c>
      <c r="O6" s="34" t="s">
        <v>36</v>
      </c>
      <c r="P6" s="35" t="s">
        <v>45</v>
      </c>
      <c r="Q6" s="15" t="s">
        <v>24</v>
      </c>
    </row>
    <row r="7" spans="1:17" ht="15" customHeight="1">
      <c r="A7" s="56"/>
      <c r="B7" s="6" t="s">
        <v>3</v>
      </c>
      <c r="C7" s="62">
        <v>496</v>
      </c>
      <c r="D7" s="62">
        <v>707</v>
      </c>
      <c r="E7" s="62">
        <v>79</v>
      </c>
      <c r="F7" s="71">
        <v>177</v>
      </c>
      <c r="G7" s="72">
        <v>99280</v>
      </c>
      <c r="H7" s="73">
        <v>582836</v>
      </c>
      <c r="I7" s="73">
        <v>300</v>
      </c>
      <c r="J7" s="74">
        <v>933</v>
      </c>
      <c r="K7" s="75"/>
      <c r="L7" s="76"/>
      <c r="M7" s="76"/>
      <c r="N7" s="76">
        <v>1</v>
      </c>
      <c r="O7" s="77">
        <v>47</v>
      </c>
      <c r="P7" s="62">
        <v>52</v>
      </c>
      <c r="Q7" s="13" t="s">
        <v>23</v>
      </c>
    </row>
    <row r="8" spans="1:17" ht="15" customHeight="1">
      <c r="A8" s="56"/>
      <c r="B8" s="7" t="s">
        <v>48</v>
      </c>
      <c r="C8" s="63">
        <v>57</v>
      </c>
      <c r="D8" s="63">
        <v>107</v>
      </c>
      <c r="E8" s="78" t="s">
        <v>54</v>
      </c>
      <c r="F8" s="79">
        <v>0</v>
      </c>
      <c r="G8" s="72">
        <v>5240</v>
      </c>
      <c r="H8" s="73">
        <v>674873</v>
      </c>
      <c r="I8" s="78" t="s">
        <v>54</v>
      </c>
      <c r="J8" s="74">
        <v>0</v>
      </c>
      <c r="K8" s="75"/>
      <c r="L8" s="76"/>
      <c r="M8" s="76"/>
      <c r="N8" s="76"/>
      <c r="O8" s="76"/>
      <c r="P8" s="76"/>
      <c r="Q8" s="13" t="s">
        <v>26</v>
      </c>
    </row>
    <row r="9" spans="1:17" s="32" customFormat="1" ht="15" customHeight="1">
      <c r="A9" s="57"/>
      <c r="B9" s="60" t="s">
        <v>64</v>
      </c>
      <c r="C9" s="63">
        <v>1200</v>
      </c>
      <c r="D9" s="63">
        <v>4262</v>
      </c>
      <c r="E9" s="63">
        <v>50</v>
      </c>
      <c r="F9" s="79">
        <v>114</v>
      </c>
      <c r="G9" s="80">
        <v>251623</v>
      </c>
      <c r="H9" s="81">
        <v>1894030</v>
      </c>
      <c r="I9" s="81">
        <v>100</v>
      </c>
      <c r="J9" s="82">
        <v>111</v>
      </c>
      <c r="K9" s="75"/>
      <c r="L9" s="76"/>
      <c r="M9" s="76"/>
      <c r="N9" s="76">
        <v>1</v>
      </c>
      <c r="O9" s="77">
        <v>200</v>
      </c>
      <c r="P9" s="62">
        <v>137</v>
      </c>
      <c r="Q9" s="13" t="s">
        <v>23</v>
      </c>
    </row>
    <row r="10" spans="1:17" s="32" customFormat="1" ht="15" customHeight="1">
      <c r="A10" s="57"/>
      <c r="B10" s="60" t="s">
        <v>63</v>
      </c>
      <c r="C10" s="63">
        <v>1000</v>
      </c>
      <c r="D10" s="63">
        <v>13779</v>
      </c>
      <c r="E10" s="63">
        <v>200</v>
      </c>
      <c r="F10" s="79">
        <v>139</v>
      </c>
      <c r="G10" s="80">
        <v>35000</v>
      </c>
      <c r="H10" s="81">
        <v>4276703</v>
      </c>
      <c r="I10" s="81">
        <v>25</v>
      </c>
      <c r="J10" s="82">
        <v>823</v>
      </c>
      <c r="K10" s="75"/>
      <c r="L10" s="76"/>
      <c r="M10" s="76"/>
      <c r="N10" s="76"/>
      <c r="O10" s="76"/>
      <c r="P10" s="76"/>
      <c r="Q10" s="27" t="s">
        <v>26</v>
      </c>
    </row>
    <row r="11" spans="1:17" ht="15" customHeight="1">
      <c r="A11" s="56" t="s">
        <v>55</v>
      </c>
      <c r="B11" s="18" t="s">
        <v>22</v>
      </c>
      <c r="C11" s="64">
        <v>1000</v>
      </c>
      <c r="D11" s="65">
        <v>1725</v>
      </c>
      <c r="E11" s="65">
        <v>100</v>
      </c>
      <c r="F11" s="71">
        <v>297</v>
      </c>
      <c r="G11" s="72">
        <v>100000</v>
      </c>
      <c r="H11" s="73">
        <v>108499</v>
      </c>
      <c r="I11" s="73">
        <v>500</v>
      </c>
      <c r="J11" s="74">
        <v>1977</v>
      </c>
      <c r="K11" s="75"/>
      <c r="L11" s="76"/>
      <c r="M11" s="76"/>
      <c r="N11" s="76"/>
      <c r="O11" s="62">
        <v>136</v>
      </c>
      <c r="P11" s="62">
        <v>149</v>
      </c>
      <c r="Q11" s="13" t="s">
        <v>23</v>
      </c>
    </row>
    <row r="12" spans="1:17" ht="15" customHeight="1">
      <c r="A12" s="56" t="s">
        <v>56</v>
      </c>
      <c r="B12" s="8" t="s">
        <v>9</v>
      </c>
      <c r="C12" s="64">
        <v>280</v>
      </c>
      <c r="D12" s="65">
        <v>951</v>
      </c>
      <c r="E12" s="65">
        <v>20</v>
      </c>
      <c r="F12" s="71">
        <v>53</v>
      </c>
      <c r="G12" s="72">
        <v>20000</v>
      </c>
      <c r="H12" s="73">
        <v>81715</v>
      </c>
      <c r="I12" s="73">
        <v>45</v>
      </c>
      <c r="J12" s="74">
        <v>170</v>
      </c>
      <c r="K12" s="75"/>
      <c r="L12" s="76"/>
      <c r="M12" s="76"/>
      <c r="N12" s="76"/>
      <c r="O12" s="62">
        <v>31</v>
      </c>
      <c r="P12" s="62">
        <v>28</v>
      </c>
      <c r="Q12" s="13" t="s">
        <v>23</v>
      </c>
    </row>
    <row r="13" spans="1:17" ht="15" customHeight="1">
      <c r="A13" s="56" t="s">
        <v>56</v>
      </c>
      <c r="B13" s="7" t="s">
        <v>10</v>
      </c>
      <c r="C13" s="65">
        <v>700</v>
      </c>
      <c r="D13" s="65">
        <v>1252</v>
      </c>
      <c r="E13" s="65">
        <v>226</v>
      </c>
      <c r="F13" s="71">
        <v>227</v>
      </c>
      <c r="G13" s="72">
        <v>24300</v>
      </c>
      <c r="H13" s="73">
        <v>41449</v>
      </c>
      <c r="I13" s="73">
        <v>976</v>
      </c>
      <c r="J13" s="74">
        <v>1076</v>
      </c>
      <c r="K13" s="75"/>
      <c r="L13" s="76"/>
      <c r="M13" s="76"/>
      <c r="N13" s="76"/>
      <c r="O13" s="62">
        <v>14</v>
      </c>
      <c r="P13" s="62">
        <v>22</v>
      </c>
      <c r="Q13" s="13" t="s">
        <v>23</v>
      </c>
    </row>
    <row r="14" spans="1:17" ht="15" customHeight="1">
      <c r="A14" s="56" t="s">
        <v>56</v>
      </c>
      <c r="B14" s="7" t="s">
        <v>11</v>
      </c>
      <c r="C14" s="65">
        <v>500</v>
      </c>
      <c r="D14" s="65">
        <v>704</v>
      </c>
      <c r="E14" s="65">
        <v>25</v>
      </c>
      <c r="F14" s="71">
        <v>40</v>
      </c>
      <c r="G14" s="72">
        <v>15000</v>
      </c>
      <c r="H14" s="73">
        <v>15097</v>
      </c>
      <c r="I14" s="73">
        <v>50</v>
      </c>
      <c r="J14" s="74">
        <v>1800</v>
      </c>
      <c r="K14" s="75"/>
      <c r="L14" s="76">
        <v>1</v>
      </c>
      <c r="M14" s="76"/>
      <c r="N14" s="76">
        <v>2</v>
      </c>
      <c r="O14" s="62">
        <v>50</v>
      </c>
      <c r="P14" s="62">
        <v>69</v>
      </c>
      <c r="Q14" s="13" t="s">
        <v>23</v>
      </c>
    </row>
    <row r="15" spans="1:17" ht="15" customHeight="1">
      <c r="A15" s="56" t="s">
        <v>55</v>
      </c>
      <c r="B15" s="7" t="s">
        <v>8</v>
      </c>
      <c r="C15" s="65">
        <v>1000</v>
      </c>
      <c r="D15" s="65">
        <v>3668</v>
      </c>
      <c r="E15" s="65">
        <v>18</v>
      </c>
      <c r="F15" s="71">
        <v>38</v>
      </c>
      <c r="G15" s="72">
        <v>691</v>
      </c>
      <c r="H15" s="73">
        <v>229389</v>
      </c>
      <c r="I15" s="73">
        <v>38</v>
      </c>
      <c r="J15" s="74">
        <v>105</v>
      </c>
      <c r="K15" s="83">
        <v>1</v>
      </c>
      <c r="L15" s="63">
        <v>0</v>
      </c>
      <c r="M15" s="63">
        <v>1</v>
      </c>
      <c r="N15" s="63">
        <v>0</v>
      </c>
      <c r="O15" s="62">
        <v>23</v>
      </c>
      <c r="P15" s="62">
        <v>24</v>
      </c>
      <c r="Q15" s="13" t="s">
        <v>23</v>
      </c>
    </row>
    <row r="16" spans="1:17" s="32" customFormat="1" ht="15" customHeight="1">
      <c r="A16" s="57" t="s">
        <v>56</v>
      </c>
      <c r="B16" s="31" t="s">
        <v>4</v>
      </c>
      <c r="C16" s="66">
        <v>1000</v>
      </c>
      <c r="D16" s="66">
        <v>1264</v>
      </c>
      <c r="E16" s="66">
        <v>106</v>
      </c>
      <c r="F16" s="79">
        <v>138</v>
      </c>
      <c r="G16" s="80">
        <v>15000</v>
      </c>
      <c r="H16" s="79">
        <v>20285</v>
      </c>
      <c r="I16" s="81">
        <v>438</v>
      </c>
      <c r="J16" s="82">
        <v>766</v>
      </c>
      <c r="K16" s="75"/>
      <c r="L16" s="76"/>
      <c r="M16" s="76"/>
      <c r="N16" s="76"/>
      <c r="O16" s="63">
        <v>36</v>
      </c>
      <c r="P16" s="63">
        <v>29</v>
      </c>
      <c r="Q16" s="27" t="s">
        <v>23</v>
      </c>
    </row>
    <row r="17" spans="1:17" ht="15" customHeight="1">
      <c r="A17" s="56"/>
      <c r="B17" s="9" t="s">
        <v>5</v>
      </c>
      <c r="C17" s="67">
        <v>1500</v>
      </c>
      <c r="D17" s="62">
        <v>1263</v>
      </c>
      <c r="E17" s="62">
        <v>57</v>
      </c>
      <c r="F17" s="71">
        <v>95</v>
      </c>
      <c r="G17" s="84" t="s">
        <v>54</v>
      </c>
      <c r="H17" s="73">
        <v>102543</v>
      </c>
      <c r="I17" s="78" t="s">
        <v>54</v>
      </c>
      <c r="J17" s="74">
        <v>35</v>
      </c>
      <c r="K17" s="75"/>
      <c r="L17" s="76"/>
      <c r="M17" s="76"/>
      <c r="N17" s="76"/>
      <c r="O17" s="63">
        <v>55</v>
      </c>
      <c r="P17" s="62">
        <v>38</v>
      </c>
      <c r="Q17" s="13" t="s">
        <v>23</v>
      </c>
    </row>
    <row r="18" spans="1:17" s="32" customFormat="1" ht="15" customHeight="1">
      <c r="A18" s="57" t="s">
        <v>56</v>
      </c>
      <c r="B18" s="28" t="s">
        <v>6</v>
      </c>
      <c r="C18" s="68">
        <v>2000</v>
      </c>
      <c r="D18" s="66">
        <v>2978</v>
      </c>
      <c r="E18" s="63">
        <v>150</v>
      </c>
      <c r="F18" s="79">
        <v>246</v>
      </c>
      <c r="G18" s="80">
        <v>470000</v>
      </c>
      <c r="H18" s="79">
        <v>1106550</v>
      </c>
      <c r="I18" s="81">
        <v>150</v>
      </c>
      <c r="J18" s="82">
        <v>150</v>
      </c>
      <c r="K18" s="75"/>
      <c r="L18" s="76"/>
      <c r="M18" s="76"/>
      <c r="N18" s="76">
        <v>2</v>
      </c>
      <c r="O18" s="63">
        <v>67</v>
      </c>
      <c r="P18" s="63">
        <v>77</v>
      </c>
      <c r="Q18" s="27" t="s">
        <v>23</v>
      </c>
    </row>
    <row r="19" spans="1:17" ht="15" customHeight="1">
      <c r="A19" s="56" t="s">
        <v>55</v>
      </c>
      <c r="B19" s="9" t="s">
        <v>7</v>
      </c>
      <c r="C19" s="67">
        <v>225</v>
      </c>
      <c r="D19" s="62">
        <v>268</v>
      </c>
      <c r="E19" s="62">
        <v>5</v>
      </c>
      <c r="F19" s="71">
        <v>12</v>
      </c>
      <c r="G19" s="85" t="s">
        <v>54</v>
      </c>
      <c r="H19" s="73">
        <v>9000</v>
      </c>
      <c r="I19" s="78" t="s">
        <v>54</v>
      </c>
      <c r="J19" s="74">
        <v>0</v>
      </c>
      <c r="K19" s="75"/>
      <c r="L19" s="76"/>
      <c r="M19" s="76"/>
      <c r="N19" s="76">
        <v>1</v>
      </c>
      <c r="O19" s="62">
        <v>45</v>
      </c>
      <c r="P19" s="62">
        <v>46</v>
      </c>
      <c r="Q19" s="13" t="s">
        <v>23</v>
      </c>
    </row>
    <row r="20" spans="1:17" s="32" customFormat="1" ht="15" customHeight="1">
      <c r="A20" s="57" t="s">
        <v>56</v>
      </c>
      <c r="B20" s="31" t="s">
        <v>59</v>
      </c>
      <c r="C20" s="66">
        <v>1728</v>
      </c>
      <c r="D20" s="79">
        <v>1534</v>
      </c>
      <c r="E20" s="63">
        <v>125</v>
      </c>
      <c r="F20" s="79">
        <v>141</v>
      </c>
      <c r="G20" s="80">
        <v>437500</v>
      </c>
      <c r="H20" s="81">
        <v>1664597</v>
      </c>
      <c r="I20" s="81">
        <v>84</v>
      </c>
      <c r="J20" s="82">
        <v>164</v>
      </c>
      <c r="K20" s="75"/>
      <c r="L20" s="76"/>
      <c r="M20" s="76"/>
      <c r="N20" s="76"/>
      <c r="O20" s="63">
        <v>27</v>
      </c>
      <c r="P20" s="63">
        <v>28</v>
      </c>
      <c r="Q20" s="27" t="s">
        <v>23</v>
      </c>
    </row>
    <row r="21" spans="1:17" ht="15" customHeight="1">
      <c r="A21" s="57" t="s">
        <v>56</v>
      </c>
      <c r="B21" s="9" t="s">
        <v>12</v>
      </c>
      <c r="C21" s="67">
        <v>1000</v>
      </c>
      <c r="D21" s="62">
        <v>1463</v>
      </c>
      <c r="E21" s="62">
        <v>100</v>
      </c>
      <c r="F21" s="71">
        <v>107</v>
      </c>
      <c r="G21" s="72">
        <v>1000</v>
      </c>
      <c r="H21" s="73">
        <v>1510</v>
      </c>
      <c r="I21" s="73">
        <v>100</v>
      </c>
      <c r="J21" s="74">
        <v>30</v>
      </c>
      <c r="K21" s="75"/>
      <c r="L21" s="76"/>
      <c r="M21" s="76"/>
      <c r="N21" s="76">
        <v>1</v>
      </c>
      <c r="O21" s="62">
        <v>60</v>
      </c>
      <c r="P21" s="62">
        <f>61+1</f>
        <v>62</v>
      </c>
      <c r="Q21" s="13" t="s">
        <v>23</v>
      </c>
    </row>
    <row r="22" spans="1:17" ht="15" customHeight="1">
      <c r="A22" s="56" t="s">
        <v>55</v>
      </c>
      <c r="B22" s="7" t="s">
        <v>13</v>
      </c>
      <c r="C22" s="65">
        <v>700</v>
      </c>
      <c r="D22" s="62">
        <v>570</v>
      </c>
      <c r="E22" s="62">
        <v>35</v>
      </c>
      <c r="F22" s="71">
        <v>44</v>
      </c>
      <c r="G22" s="72">
        <v>102000</v>
      </c>
      <c r="H22" s="73">
        <v>142083</v>
      </c>
      <c r="I22" s="73">
        <v>35</v>
      </c>
      <c r="J22" s="74">
        <v>43</v>
      </c>
      <c r="K22" s="86">
        <v>25</v>
      </c>
      <c r="L22" s="62">
        <v>10</v>
      </c>
      <c r="M22" s="76"/>
      <c r="N22" s="76"/>
      <c r="O22" s="62">
        <v>28</v>
      </c>
      <c r="P22" s="62">
        <v>30</v>
      </c>
      <c r="Q22" s="13" t="s">
        <v>23</v>
      </c>
    </row>
    <row r="23" spans="1:17" ht="15" customHeight="1">
      <c r="A23" s="56"/>
      <c r="B23" s="9" t="s">
        <v>14</v>
      </c>
      <c r="C23" s="64">
        <v>4000</v>
      </c>
      <c r="D23" s="87">
        <v>2726</v>
      </c>
      <c r="E23" s="73">
        <v>25</v>
      </c>
      <c r="F23" s="79">
        <v>949</v>
      </c>
      <c r="G23" s="72">
        <v>250000</v>
      </c>
      <c r="H23" s="73">
        <v>210300</v>
      </c>
      <c r="I23" s="73">
        <v>500</v>
      </c>
      <c r="J23" s="74">
        <v>5000</v>
      </c>
      <c r="K23" s="75"/>
      <c r="L23" s="76"/>
      <c r="M23" s="76"/>
      <c r="N23" s="76"/>
      <c r="O23" s="62">
        <v>200</v>
      </c>
      <c r="P23" s="62">
        <v>191</v>
      </c>
      <c r="Q23" s="13" t="s">
        <v>23</v>
      </c>
    </row>
    <row r="24" spans="1:17" s="32" customFormat="1" ht="15" customHeight="1">
      <c r="A24" s="57" t="s">
        <v>55</v>
      </c>
      <c r="B24" s="28" t="s">
        <v>50</v>
      </c>
      <c r="C24" s="68">
        <v>2500</v>
      </c>
      <c r="D24" s="63">
        <v>2781</v>
      </c>
      <c r="E24" s="63">
        <v>150</v>
      </c>
      <c r="F24" s="79">
        <v>187</v>
      </c>
      <c r="G24" s="84" t="s">
        <v>54</v>
      </c>
      <c r="H24" s="81">
        <v>316370</v>
      </c>
      <c r="I24" s="78" t="s">
        <v>54</v>
      </c>
      <c r="J24" s="82">
        <v>0</v>
      </c>
      <c r="K24" s="75"/>
      <c r="L24" s="76"/>
      <c r="M24" s="76"/>
      <c r="N24" s="76"/>
      <c r="O24" s="63">
        <v>130</v>
      </c>
      <c r="P24" s="63">
        <f>117+22</f>
        <v>139</v>
      </c>
      <c r="Q24" s="27" t="s">
        <v>23</v>
      </c>
    </row>
    <row r="25" spans="1:17" ht="15" customHeight="1">
      <c r="A25" s="56"/>
      <c r="B25" s="9" t="s">
        <v>15</v>
      </c>
      <c r="C25" s="67">
        <v>2000</v>
      </c>
      <c r="D25" s="62">
        <v>2060</v>
      </c>
      <c r="E25" s="62">
        <v>75</v>
      </c>
      <c r="F25" s="71">
        <v>100</v>
      </c>
      <c r="G25" s="72">
        <v>10650</v>
      </c>
      <c r="H25" s="73">
        <v>22772</v>
      </c>
      <c r="I25" s="73">
        <v>0</v>
      </c>
      <c r="J25" s="74">
        <v>50</v>
      </c>
      <c r="K25" s="75"/>
      <c r="L25" s="76"/>
      <c r="M25" s="76"/>
      <c r="N25" s="76">
        <v>1</v>
      </c>
      <c r="O25" s="62">
        <v>26</v>
      </c>
      <c r="P25" s="62">
        <v>29</v>
      </c>
      <c r="Q25" s="13" t="s">
        <v>23</v>
      </c>
    </row>
    <row r="26" spans="1:17" ht="15" customHeight="1">
      <c r="A26" s="56"/>
      <c r="B26" s="10" t="s">
        <v>16</v>
      </c>
      <c r="C26" s="69">
        <v>100</v>
      </c>
      <c r="D26" s="62">
        <v>170</v>
      </c>
      <c r="E26" s="69">
        <v>15</v>
      </c>
      <c r="F26" s="71">
        <v>0</v>
      </c>
      <c r="G26" s="72">
        <v>500</v>
      </c>
      <c r="H26" s="73">
        <v>503500</v>
      </c>
      <c r="I26" s="78" t="s">
        <v>54</v>
      </c>
      <c r="J26" s="74">
        <v>0</v>
      </c>
      <c r="K26" s="75"/>
      <c r="L26" s="76"/>
      <c r="M26" s="76"/>
      <c r="N26" s="76"/>
      <c r="O26" s="62">
        <v>15</v>
      </c>
      <c r="P26" s="62">
        <v>15</v>
      </c>
      <c r="Q26" s="13" t="s">
        <v>23</v>
      </c>
    </row>
    <row r="27" spans="1:17" ht="15" customHeight="1">
      <c r="A27" s="56" t="s">
        <v>56</v>
      </c>
      <c r="B27" s="9" t="s">
        <v>17</v>
      </c>
      <c r="C27" s="69">
        <v>1500</v>
      </c>
      <c r="D27" s="62">
        <v>2710</v>
      </c>
      <c r="E27" s="69">
        <v>19</v>
      </c>
      <c r="F27" s="71">
        <v>40</v>
      </c>
      <c r="G27" s="72">
        <v>750</v>
      </c>
      <c r="H27" s="73">
        <v>205522</v>
      </c>
      <c r="I27" s="73">
        <v>45</v>
      </c>
      <c r="J27" s="74">
        <v>103</v>
      </c>
      <c r="K27" s="75"/>
      <c r="L27" s="76"/>
      <c r="M27" s="76"/>
      <c r="N27" s="76"/>
      <c r="O27" s="63">
        <v>51</v>
      </c>
      <c r="P27" s="62">
        <v>38</v>
      </c>
      <c r="Q27" s="13" t="s">
        <v>23</v>
      </c>
    </row>
    <row r="28" spans="1:23" ht="15" customHeight="1">
      <c r="A28" s="56" t="s">
        <v>55</v>
      </c>
      <c r="B28" s="9" t="s">
        <v>18</v>
      </c>
      <c r="C28" s="67">
        <v>28</v>
      </c>
      <c r="D28" s="64">
        <v>180</v>
      </c>
      <c r="E28" s="62">
        <v>10</v>
      </c>
      <c r="F28" s="71">
        <v>26</v>
      </c>
      <c r="G28" s="72">
        <v>20000</v>
      </c>
      <c r="H28" s="73">
        <v>252072</v>
      </c>
      <c r="I28" s="88" t="s">
        <v>54</v>
      </c>
      <c r="J28" s="89">
        <v>0</v>
      </c>
      <c r="K28" s="75"/>
      <c r="L28" s="76"/>
      <c r="M28" s="76"/>
      <c r="N28" s="76"/>
      <c r="O28" s="62">
        <v>28</v>
      </c>
      <c r="P28" s="62">
        <f>32+1</f>
        <v>33</v>
      </c>
      <c r="Q28" s="13" t="s">
        <v>23</v>
      </c>
      <c r="W28" s="25"/>
    </row>
    <row r="29" spans="1:17" ht="15" customHeight="1">
      <c r="A29" s="56" t="s">
        <v>55</v>
      </c>
      <c r="B29" s="7" t="s">
        <v>19</v>
      </c>
      <c r="C29" s="67">
        <v>750</v>
      </c>
      <c r="D29" s="62">
        <v>1970</v>
      </c>
      <c r="E29" s="62">
        <v>50</v>
      </c>
      <c r="F29" s="71">
        <v>74</v>
      </c>
      <c r="G29" s="72">
        <v>3000</v>
      </c>
      <c r="H29" s="73">
        <v>306501</v>
      </c>
      <c r="I29" s="73">
        <v>50</v>
      </c>
      <c r="J29" s="74">
        <v>72</v>
      </c>
      <c r="K29" s="75"/>
      <c r="L29" s="76"/>
      <c r="M29" s="76"/>
      <c r="N29" s="76"/>
      <c r="O29" s="62">
        <v>63</v>
      </c>
      <c r="P29" s="62">
        <v>78</v>
      </c>
      <c r="Q29" s="13" t="s">
        <v>23</v>
      </c>
    </row>
    <row r="30" spans="1:21" ht="15" customHeight="1">
      <c r="A30" s="56"/>
      <c r="B30" s="7" t="s">
        <v>20</v>
      </c>
      <c r="C30" s="65">
        <v>353</v>
      </c>
      <c r="D30" s="62">
        <v>361</v>
      </c>
      <c r="E30" s="62">
        <v>39</v>
      </c>
      <c r="F30" s="71">
        <v>69</v>
      </c>
      <c r="G30" s="72">
        <v>100000</v>
      </c>
      <c r="H30" s="73">
        <v>189332</v>
      </c>
      <c r="I30" s="73">
        <v>226</v>
      </c>
      <c r="J30" s="74">
        <v>3853</v>
      </c>
      <c r="K30" s="75"/>
      <c r="L30" s="76"/>
      <c r="M30" s="76"/>
      <c r="N30" s="76">
        <v>1</v>
      </c>
      <c r="O30" s="62">
        <v>50</v>
      </c>
      <c r="P30" s="62">
        <v>54</v>
      </c>
      <c r="Q30" s="13" t="s">
        <v>23</v>
      </c>
      <c r="U30" s="29"/>
    </row>
    <row r="31" spans="1:21" ht="15" customHeight="1">
      <c r="A31" s="56"/>
      <c r="B31" s="9" t="s">
        <v>21</v>
      </c>
      <c r="C31" s="70">
        <v>150</v>
      </c>
      <c r="D31" s="70">
        <v>219</v>
      </c>
      <c r="E31" s="70">
        <v>20</v>
      </c>
      <c r="F31" s="90">
        <v>50</v>
      </c>
      <c r="G31" s="84" t="s">
        <v>54</v>
      </c>
      <c r="H31" s="73">
        <v>17627</v>
      </c>
      <c r="I31" s="78" t="s">
        <v>54</v>
      </c>
      <c r="J31" s="74">
        <v>0</v>
      </c>
      <c r="K31" s="75"/>
      <c r="L31" s="76"/>
      <c r="M31" s="76"/>
      <c r="N31" s="76"/>
      <c r="O31" s="91">
        <v>23</v>
      </c>
      <c r="P31" s="62">
        <v>25</v>
      </c>
      <c r="Q31" s="13" t="s">
        <v>23</v>
      </c>
      <c r="U31" s="25"/>
    </row>
    <row r="32" spans="2:21" ht="15" customHeight="1">
      <c r="B32" s="47" t="s">
        <v>47</v>
      </c>
      <c r="C32" s="41"/>
      <c r="D32" s="73">
        <f aca="true" t="shared" si="0" ref="D32:J32">SUM(D7:D31)</f>
        <v>49672</v>
      </c>
      <c r="E32" s="92"/>
      <c r="F32" s="74">
        <f t="shared" si="0"/>
        <v>3363</v>
      </c>
      <c r="G32" s="93"/>
      <c r="H32" s="73">
        <f t="shared" si="0"/>
        <v>12975155</v>
      </c>
      <c r="I32" s="92"/>
      <c r="J32" s="74">
        <f t="shared" si="0"/>
        <v>17261</v>
      </c>
      <c r="K32" s="94"/>
      <c r="L32" s="73">
        <f>SUM(L7:L31)</f>
        <v>11</v>
      </c>
      <c r="M32" s="92"/>
      <c r="N32" s="73">
        <f>SUM(N7:N31)</f>
        <v>10</v>
      </c>
      <c r="O32" s="92"/>
      <c r="P32" s="73">
        <f>SUM(P7:P31)</f>
        <v>1393</v>
      </c>
      <c r="Q32" s="52"/>
      <c r="U32" s="25"/>
    </row>
    <row r="33" spans="2:17" ht="90.75" customHeight="1">
      <c r="B33" s="200" t="s">
        <v>70</v>
      </c>
      <c r="C33" s="200"/>
      <c r="D33" s="200"/>
      <c r="E33" s="200"/>
      <c r="F33" s="200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2"/>
    </row>
    <row r="34" ht="67.5" customHeight="1"/>
    <row r="35" spans="14:16" ht="12.75">
      <c r="N35" s="197"/>
      <c r="O35" s="197"/>
      <c r="P35" s="197"/>
    </row>
    <row r="36" spans="14:16" ht="12.75">
      <c r="N36" s="197"/>
      <c r="O36" s="197"/>
      <c r="P36" s="197"/>
    </row>
  </sheetData>
  <sheetProtection/>
  <mergeCells count="14">
    <mergeCell ref="N36:P36"/>
    <mergeCell ref="N35:P35"/>
    <mergeCell ref="O5:P5"/>
    <mergeCell ref="G5:H5"/>
    <mergeCell ref="I5:J5"/>
    <mergeCell ref="K5:L5"/>
    <mergeCell ref="M5:N5"/>
    <mergeCell ref="B33:Q33"/>
    <mergeCell ref="B4:Q4"/>
    <mergeCell ref="C5:D5"/>
    <mergeCell ref="E5:F5"/>
    <mergeCell ref="B1:O1"/>
    <mergeCell ref="B2:O2"/>
    <mergeCell ref="B3:N3"/>
  </mergeCells>
  <printOptions horizontalCentered="1"/>
  <pageMargins left="0.25" right="0.25" top="0.28" bottom="0.5" header="0.52" footer="0"/>
  <pageSetup horizontalDpi="600" verticalDpi="600" orientation="landscape" r:id="rId1"/>
  <headerFooter alignWithMargins="0">
    <oddFooter>&amp;L07/19/2010&amp;RCCSC HO Memo 10-28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U34"/>
  <sheetViews>
    <sheetView zoomScaleSheetLayoutView="100" workbookViewId="0" topLeftCell="B7">
      <selection activeCell="C41" activeCellId="1" sqref="M30 C41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4" width="9.8515625" style="0" customWidth="1"/>
    <col min="5" max="5" width="9.28125" style="0" customWidth="1"/>
    <col min="6" max="6" width="9.00390625" style="0" customWidth="1"/>
    <col min="7" max="7" width="10.28125" style="12" customWidth="1"/>
    <col min="8" max="10" width="11.421875" style="12" customWidth="1"/>
    <col min="11" max="11" width="11.7109375" style="12" customWidth="1"/>
    <col min="12" max="12" width="10.7109375" style="12" customWidth="1"/>
    <col min="13" max="13" width="12.7109375" style="12" customWidth="1"/>
    <col min="14" max="14" width="0.2890625" style="0" customWidth="1"/>
    <col min="17" max="17" width="11.00390625" style="0" customWidth="1"/>
  </cols>
  <sheetData>
    <row r="1" spans="2:21" ht="15" customHeight="1">
      <c r="B1" s="185" t="s">
        <v>65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54"/>
      <c r="Q1" s="54"/>
      <c r="R1" s="54"/>
      <c r="S1" s="54"/>
      <c r="T1" s="54"/>
      <c r="U1" s="54"/>
    </row>
    <row r="2" spans="2:21" ht="12.75">
      <c r="B2" s="185" t="s">
        <v>71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55"/>
      <c r="Q2" s="55"/>
      <c r="R2" s="55"/>
      <c r="S2" s="55"/>
      <c r="T2" s="55"/>
      <c r="U2" s="55"/>
    </row>
    <row r="3" spans="2:21" ht="12.75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2"/>
      <c r="P3" s="2"/>
      <c r="Q3" s="2"/>
      <c r="R3" s="2"/>
      <c r="S3" s="2"/>
      <c r="T3" s="2"/>
      <c r="U3" s="2"/>
    </row>
    <row r="4" spans="2:13" ht="15" customHeight="1">
      <c r="B4" s="203" t="s">
        <v>52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5"/>
    </row>
    <row r="5" spans="2:13" ht="15" customHeight="1">
      <c r="B5" s="24"/>
      <c r="C5" s="186" t="s">
        <v>27</v>
      </c>
      <c r="D5" s="187"/>
      <c r="E5" s="186" t="s">
        <v>28</v>
      </c>
      <c r="F5" s="196"/>
      <c r="G5" s="198" t="s">
        <v>43</v>
      </c>
      <c r="H5" s="187"/>
      <c r="I5" s="186" t="s">
        <v>44</v>
      </c>
      <c r="J5" s="196"/>
      <c r="K5" s="199" t="s">
        <v>53</v>
      </c>
      <c r="L5" s="187"/>
      <c r="M5" s="14" t="s">
        <v>29</v>
      </c>
    </row>
    <row r="6" spans="1:13" s="1" customFormat="1" ht="15" customHeight="1">
      <c r="A6" s="58" t="s">
        <v>57</v>
      </c>
      <c r="B6" s="5" t="s">
        <v>29</v>
      </c>
      <c r="C6" s="34" t="s">
        <v>36</v>
      </c>
      <c r="D6" s="34" t="s">
        <v>45</v>
      </c>
      <c r="E6" s="34" t="s">
        <v>36</v>
      </c>
      <c r="F6" s="37" t="s">
        <v>45</v>
      </c>
      <c r="G6" s="36" t="s">
        <v>36</v>
      </c>
      <c r="H6" s="34" t="s">
        <v>45</v>
      </c>
      <c r="I6" s="34" t="s">
        <v>36</v>
      </c>
      <c r="J6" s="37" t="s">
        <v>45</v>
      </c>
      <c r="K6" s="40" t="s">
        <v>36</v>
      </c>
      <c r="L6" s="11" t="s">
        <v>45</v>
      </c>
      <c r="M6" s="19" t="s">
        <v>24</v>
      </c>
    </row>
    <row r="7" spans="1:13" ht="15" customHeight="1">
      <c r="A7" s="56"/>
      <c r="B7" s="163" t="s">
        <v>3</v>
      </c>
      <c r="C7" s="121"/>
      <c r="D7" s="121"/>
      <c r="E7" s="121"/>
      <c r="F7" s="122"/>
      <c r="G7" s="123"/>
      <c r="H7" s="121"/>
      <c r="I7" s="121"/>
      <c r="J7" s="124"/>
      <c r="K7" s="120"/>
      <c r="L7" s="121"/>
      <c r="M7" s="13" t="s">
        <v>25</v>
      </c>
    </row>
    <row r="8" spans="1:13" ht="15" customHeight="1">
      <c r="A8" s="56"/>
      <c r="B8" s="164" t="s">
        <v>48</v>
      </c>
      <c r="C8" s="121"/>
      <c r="D8" s="121"/>
      <c r="E8" s="121"/>
      <c r="F8" s="122"/>
      <c r="G8" s="123"/>
      <c r="H8" s="76">
        <v>50</v>
      </c>
      <c r="I8" s="121"/>
      <c r="J8" s="124"/>
      <c r="K8" s="120"/>
      <c r="L8" s="121"/>
      <c r="M8" s="13" t="s">
        <v>25</v>
      </c>
    </row>
    <row r="9" spans="1:13" ht="15" customHeight="1">
      <c r="A9" s="56"/>
      <c r="B9" s="165" t="s">
        <v>64</v>
      </c>
      <c r="C9" s="121"/>
      <c r="D9" s="121"/>
      <c r="E9" s="121"/>
      <c r="F9" s="122"/>
      <c r="G9" s="123"/>
      <c r="H9" s="121"/>
      <c r="I9" s="121"/>
      <c r="J9" s="124"/>
      <c r="K9" s="120"/>
      <c r="L9" s="121"/>
      <c r="M9" s="13" t="s">
        <v>25</v>
      </c>
    </row>
    <row r="10" spans="1:13" ht="15" customHeight="1">
      <c r="A10" s="56"/>
      <c r="B10" s="165" t="s">
        <v>63</v>
      </c>
      <c r="C10" s="76"/>
      <c r="D10" s="76"/>
      <c r="E10" s="76"/>
      <c r="F10" s="125"/>
      <c r="G10" s="126"/>
      <c r="H10" s="76"/>
      <c r="I10" s="76"/>
      <c r="J10" s="98"/>
      <c r="K10" s="75"/>
      <c r="L10" s="76"/>
      <c r="M10" s="13" t="s">
        <v>25</v>
      </c>
    </row>
    <row r="11" spans="1:13" ht="15" customHeight="1">
      <c r="A11" s="56" t="s">
        <v>55</v>
      </c>
      <c r="B11" s="166" t="s">
        <v>22</v>
      </c>
      <c r="C11" s="76"/>
      <c r="D11" s="76">
        <v>2</v>
      </c>
      <c r="E11" s="76"/>
      <c r="F11" s="125"/>
      <c r="G11" s="123"/>
      <c r="H11" s="76"/>
      <c r="I11" s="76"/>
      <c r="J11" s="98"/>
      <c r="K11" s="75"/>
      <c r="L11" s="76"/>
      <c r="M11" s="13" t="s">
        <v>25</v>
      </c>
    </row>
    <row r="12" spans="1:13" ht="15" customHeight="1">
      <c r="A12" s="56" t="s">
        <v>56</v>
      </c>
      <c r="B12" s="166" t="s">
        <v>9</v>
      </c>
      <c r="C12" s="76"/>
      <c r="D12" s="76"/>
      <c r="E12" s="76"/>
      <c r="F12" s="125"/>
      <c r="G12" s="126"/>
      <c r="H12" s="76"/>
      <c r="I12" s="76"/>
      <c r="J12" s="98"/>
      <c r="K12" s="75"/>
      <c r="L12" s="76"/>
      <c r="M12" s="13" t="s">
        <v>25</v>
      </c>
    </row>
    <row r="13" spans="1:13" ht="15" customHeight="1">
      <c r="A13" s="56" t="s">
        <v>56</v>
      </c>
      <c r="B13" s="164" t="s">
        <v>10</v>
      </c>
      <c r="C13" s="76"/>
      <c r="D13" s="76"/>
      <c r="E13" s="76"/>
      <c r="F13" s="125"/>
      <c r="G13" s="97"/>
      <c r="H13" s="76"/>
      <c r="I13" s="76"/>
      <c r="J13" s="98"/>
      <c r="K13" s="75"/>
      <c r="L13" s="76"/>
      <c r="M13" s="13" t="s">
        <v>25</v>
      </c>
    </row>
    <row r="14" spans="1:13" ht="15" customHeight="1">
      <c r="A14" s="56" t="s">
        <v>56</v>
      </c>
      <c r="B14" s="164" t="s">
        <v>11</v>
      </c>
      <c r="C14" s="76"/>
      <c r="D14" s="76"/>
      <c r="E14" s="76"/>
      <c r="F14" s="125"/>
      <c r="G14" s="97"/>
      <c r="H14" s="76"/>
      <c r="I14" s="76"/>
      <c r="J14" s="98"/>
      <c r="K14" s="75"/>
      <c r="L14" s="76"/>
      <c r="M14" s="13" t="s">
        <v>25</v>
      </c>
    </row>
    <row r="15" spans="1:13" ht="15" customHeight="1">
      <c r="A15" s="56" t="s">
        <v>55</v>
      </c>
      <c r="B15" s="164" t="s">
        <v>8</v>
      </c>
      <c r="C15" s="76"/>
      <c r="D15" s="76"/>
      <c r="E15" s="76"/>
      <c r="F15" s="125"/>
      <c r="G15" s="97"/>
      <c r="H15" s="76"/>
      <c r="I15" s="76"/>
      <c r="J15" s="98"/>
      <c r="K15" s="75"/>
      <c r="L15" s="76"/>
      <c r="M15" s="13" t="s">
        <v>25</v>
      </c>
    </row>
    <row r="16" spans="1:13" ht="15" customHeight="1">
      <c r="A16" s="56" t="s">
        <v>56</v>
      </c>
      <c r="B16" s="164" t="s">
        <v>4</v>
      </c>
      <c r="C16" s="76"/>
      <c r="D16" s="76"/>
      <c r="E16" s="76"/>
      <c r="F16" s="125"/>
      <c r="G16" s="97"/>
      <c r="H16" s="76"/>
      <c r="I16" s="76"/>
      <c r="J16" s="98"/>
      <c r="K16" s="75"/>
      <c r="L16" s="76"/>
      <c r="M16" s="13" t="s">
        <v>25</v>
      </c>
    </row>
    <row r="17" spans="1:13" ht="15" customHeight="1">
      <c r="A17" s="56"/>
      <c r="B17" s="167" t="s">
        <v>5</v>
      </c>
      <c r="C17" s="76"/>
      <c r="D17" s="76"/>
      <c r="E17" s="76"/>
      <c r="F17" s="125"/>
      <c r="G17" s="97"/>
      <c r="H17" s="76"/>
      <c r="I17" s="76"/>
      <c r="J17" s="98"/>
      <c r="K17" s="75"/>
      <c r="L17" s="76"/>
      <c r="M17" s="13" t="s">
        <v>25</v>
      </c>
    </row>
    <row r="18" spans="1:13" ht="15" customHeight="1">
      <c r="A18" s="56" t="s">
        <v>56</v>
      </c>
      <c r="B18" s="167" t="s">
        <v>6</v>
      </c>
      <c r="C18" s="76"/>
      <c r="D18" s="76"/>
      <c r="E18" s="76"/>
      <c r="F18" s="125"/>
      <c r="G18" s="97"/>
      <c r="H18" s="76"/>
      <c r="I18" s="76"/>
      <c r="J18" s="98"/>
      <c r="K18" s="75"/>
      <c r="L18" s="76"/>
      <c r="M18" s="13" t="s">
        <v>25</v>
      </c>
    </row>
    <row r="19" spans="1:13" ht="15" customHeight="1">
      <c r="A19" s="56" t="s">
        <v>55</v>
      </c>
      <c r="B19" s="167" t="s">
        <v>7</v>
      </c>
      <c r="C19" s="76"/>
      <c r="D19" s="76"/>
      <c r="E19" s="76"/>
      <c r="F19" s="125"/>
      <c r="G19" s="97"/>
      <c r="H19" s="76"/>
      <c r="I19" s="76"/>
      <c r="J19" s="98"/>
      <c r="K19" s="75"/>
      <c r="L19" s="76"/>
      <c r="M19" s="13" t="s">
        <v>25</v>
      </c>
    </row>
    <row r="20" spans="1:13" s="32" customFormat="1" ht="15" customHeight="1">
      <c r="A20" s="57" t="s">
        <v>56</v>
      </c>
      <c r="B20" s="31" t="s">
        <v>59</v>
      </c>
      <c r="C20" s="127" t="s">
        <v>54</v>
      </c>
      <c r="D20" s="63">
        <v>440</v>
      </c>
      <c r="E20" s="78" t="s">
        <v>54</v>
      </c>
      <c r="F20" s="128">
        <v>80</v>
      </c>
      <c r="G20" s="129">
        <v>75</v>
      </c>
      <c r="H20" s="63">
        <v>448715</v>
      </c>
      <c r="I20" s="63">
        <v>11</v>
      </c>
      <c r="J20" s="130">
        <v>15</v>
      </c>
      <c r="K20" s="75"/>
      <c r="L20" s="76"/>
      <c r="M20" s="27" t="s">
        <v>26</v>
      </c>
    </row>
    <row r="21" spans="1:13" ht="15" customHeight="1">
      <c r="A21" s="59" t="s">
        <v>56</v>
      </c>
      <c r="B21" s="9" t="s">
        <v>12</v>
      </c>
      <c r="C21" s="63">
        <v>500</v>
      </c>
      <c r="D21" s="63">
        <v>1339</v>
      </c>
      <c r="E21" s="78" t="s">
        <v>54</v>
      </c>
      <c r="F21" s="128">
        <v>41</v>
      </c>
      <c r="G21" s="129">
        <v>1000</v>
      </c>
      <c r="H21" s="81">
        <v>1335</v>
      </c>
      <c r="I21" s="78" t="s">
        <v>54</v>
      </c>
      <c r="J21" s="82">
        <v>0</v>
      </c>
      <c r="K21" s="75"/>
      <c r="L21" s="76"/>
      <c r="M21" s="13" t="s">
        <v>26</v>
      </c>
    </row>
    <row r="22" spans="1:13" ht="15" customHeight="1">
      <c r="A22" s="56" t="s">
        <v>55</v>
      </c>
      <c r="B22" s="7" t="s">
        <v>13</v>
      </c>
      <c r="C22" s="76"/>
      <c r="D22" s="121"/>
      <c r="E22" s="131"/>
      <c r="F22" s="132"/>
      <c r="G22" s="123"/>
      <c r="H22" s="96">
        <v>65</v>
      </c>
      <c r="I22" s="132"/>
      <c r="J22" s="132"/>
      <c r="K22" s="75"/>
      <c r="L22" s="76"/>
      <c r="M22" s="13" t="s">
        <v>25</v>
      </c>
    </row>
    <row r="23" spans="1:13" ht="15" customHeight="1">
      <c r="A23" s="56"/>
      <c r="B23" s="9" t="s">
        <v>14</v>
      </c>
      <c r="C23" s="76"/>
      <c r="D23" s="76">
        <v>2047</v>
      </c>
      <c r="E23" s="131"/>
      <c r="F23" s="132"/>
      <c r="G23" s="123"/>
      <c r="H23" s="132"/>
      <c r="I23" s="132"/>
      <c r="J23" s="132"/>
      <c r="K23" s="75"/>
      <c r="L23" s="76"/>
      <c r="M23" s="13" t="s">
        <v>25</v>
      </c>
    </row>
    <row r="24" spans="1:13" ht="15" customHeight="1">
      <c r="A24" s="56" t="s">
        <v>55</v>
      </c>
      <c r="B24" s="9" t="s">
        <v>50</v>
      </c>
      <c r="C24" s="133"/>
      <c r="D24" s="76"/>
      <c r="E24" s="133"/>
      <c r="F24" s="96"/>
      <c r="G24" s="134"/>
      <c r="H24" s="92"/>
      <c r="I24" s="135"/>
      <c r="J24" s="117"/>
      <c r="K24" s="75"/>
      <c r="L24" s="76"/>
      <c r="M24" s="27" t="s">
        <v>25</v>
      </c>
    </row>
    <row r="25" spans="1:13" ht="15" customHeight="1">
      <c r="A25" s="56"/>
      <c r="B25" s="9" t="s">
        <v>15</v>
      </c>
      <c r="C25" s="76"/>
      <c r="D25" s="121"/>
      <c r="E25" s="131"/>
      <c r="F25" s="132"/>
      <c r="G25" s="123"/>
      <c r="H25" s="132"/>
      <c r="I25" s="132"/>
      <c r="J25" s="132"/>
      <c r="K25" s="75"/>
      <c r="L25" s="76"/>
      <c r="M25" s="13" t="s">
        <v>25</v>
      </c>
    </row>
    <row r="26" spans="1:13" ht="15" customHeight="1">
      <c r="A26" s="56"/>
      <c r="B26" s="28" t="s">
        <v>16</v>
      </c>
      <c r="C26" s="76"/>
      <c r="D26" s="76"/>
      <c r="E26" s="136"/>
      <c r="F26" s="96"/>
      <c r="G26" s="93"/>
      <c r="H26" s="92"/>
      <c r="I26" s="92"/>
      <c r="J26" s="117"/>
      <c r="K26" s="75"/>
      <c r="L26" s="76"/>
      <c r="M26" s="13" t="s">
        <v>25</v>
      </c>
    </row>
    <row r="27" spans="1:13" ht="15" customHeight="1">
      <c r="A27" s="56" t="s">
        <v>56</v>
      </c>
      <c r="B27" s="9" t="s">
        <v>17</v>
      </c>
      <c r="C27" s="63">
        <v>225</v>
      </c>
      <c r="D27" s="63">
        <v>2698</v>
      </c>
      <c r="E27" s="78" t="s">
        <v>54</v>
      </c>
      <c r="F27" s="79">
        <v>0</v>
      </c>
      <c r="G27" s="129">
        <v>94</v>
      </c>
      <c r="H27" s="79">
        <v>5363</v>
      </c>
      <c r="I27" s="78" t="s">
        <v>54</v>
      </c>
      <c r="J27" s="79">
        <v>0</v>
      </c>
      <c r="K27" s="75"/>
      <c r="L27" s="76"/>
      <c r="M27" s="13" t="s">
        <v>26</v>
      </c>
    </row>
    <row r="28" spans="1:16" ht="15" customHeight="1">
      <c r="A28" s="56" t="s">
        <v>55</v>
      </c>
      <c r="B28" s="9" t="s">
        <v>18</v>
      </c>
      <c r="C28" s="76"/>
      <c r="D28" s="76"/>
      <c r="E28" s="121"/>
      <c r="F28" s="132"/>
      <c r="G28" s="123"/>
      <c r="H28" s="96"/>
      <c r="I28" s="132"/>
      <c r="J28" s="132"/>
      <c r="K28" s="75"/>
      <c r="L28" s="76"/>
      <c r="M28" s="13" t="s">
        <v>25</v>
      </c>
      <c r="P28" s="25"/>
    </row>
    <row r="29" spans="1:16" ht="15" customHeight="1">
      <c r="A29" s="56" t="s">
        <v>55</v>
      </c>
      <c r="B29" s="7" t="s">
        <v>19</v>
      </c>
      <c r="C29" s="76"/>
      <c r="D29" s="76"/>
      <c r="E29" s="76"/>
      <c r="F29" s="96"/>
      <c r="G29" s="97"/>
      <c r="H29" s="92"/>
      <c r="I29" s="137"/>
      <c r="J29" s="117"/>
      <c r="K29" s="75"/>
      <c r="L29" s="76"/>
      <c r="M29" s="27" t="s">
        <v>25</v>
      </c>
      <c r="P29" s="25"/>
    </row>
    <row r="30" spans="1:17" ht="15" customHeight="1">
      <c r="A30" s="56"/>
      <c r="B30" s="9" t="s">
        <v>20</v>
      </c>
      <c r="C30" s="76"/>
      <c r="D30" s="121"/>
      <c r="E30" s="121"/>
      <c r="F30" s="96"/>
      <c r="G30" s="123"/>
      <c r="H30" s="132"/>
      <c r="I30" s="132"/>
      <c r="J30" s="132"/>
      <c r="K30" s="75"/>
      <c r="L30" s="76"/>
      <c r="M30" s="13" t="s">
        <v>25</v>
      </c>
      <c r="P30" s="25"/>
      <c r="Q30" s="25"/>
    </row>
    <row r="31" spans="1:17" ht="15" customHeight="1">
      <c r="A31" s="56"/>
      <c r="B31" s="9" t="s">
        <v>21</v>
      </c>
      <c r="C31" s="76"/>
      <c r="D31" s="76"/>
      <c r="E31" s="121"/>
      <c r="F31" s="132"/>
      <c r="G31" s="123"/>
      <c r="H31" s="132"/>
      <c r="I31" s="132"/>
      <c r="J31" s="124"/>
      <c r="K31" s="75"/>
      <c r="L31" s="76"/>
      <c r="M31" s="13" t="s">
        <v>25</v>
      </c>
      <c r="N31" s="21"/>
      <c r="O31" s="23"/>
      <c r="P31" s="23"/>
      <c r="Q31" s="23"/>
    </row>
    <row r="32" spans="2:17" ht="15" customHeight="1">
      <c r="B32" s="47" t="s">
        <v>47</v>
      </c>
      <c r="C32" s="138"/>
      <c r="D32" s="139">
        <f>SUM(D7:D31)</f>
        <v>6526</v>
      </c>
      <c r="E32" s="138"/>
      <c r="F32" s="139">
        <f>SUM(F7:F31)</f>
        <v>121</v>
      </c>
      <c r="G32" s="140"/>
      <c r="H32" s="139">
        <f>SUM(H7:H31)</f>
        <v>455528</v>
      </c>
      <c r="I32" s="138"/>
      <c r="J32" s="139">
        <f>SUM(J7:J31)</f>
        <v>15</v>
      </c>
      <c r="K32" s="75"/>
      <c r="L32" s="76"/>
      <c r="M32" s="52"/>
      <c r="N32" s="23"/>
      <c r="O32" s="23"/>
      <c r="P32" s="23"/>
      <c r="Q32" s="23"/>
    </row>
    <row r="33" spans="2:17" ht="79.5" customHeight="1">
      <c r="B33" s="178" t="s">
        <v>67</v>
      </c>
      <c r="C33" s="178"/>
      <c r="D33" s="178"/>
      <c r="E33" s="178"/>
      <c r="F33" s="178"/>
      <c r="G33" s="179"/>
      <c r="H33" s="179"/>
      <c r="I33" s="179"/>
      <c r="J33" s="179"/>
      <c r="K33" s="179"/>
      <c r="L33" s="179"/>
      <c r="M33" s="179"/>
      <c r="N33" s="49"/>
      <c r="O33" s="49"/>
      <c r="P33" s="49"/>
      <c r="Q33" s="50"/>
    </row>
    <row r="34" ht="67.5" customHeight="1">
      <c r="B34" s="61"/>
    </row>
  </sheetData>
  <sheetProtection/>
  <mergeCells count="10">
    <mergeCell ref="C5:D5"/>
    <mergeCell ref="B3:N3"/>
    <mergeCell ref="B33:M33"/>
    <mergeCell ref="B1:O1"/>
    <mergeCell ref="B2:O2"/>
    <mergeCell ref="G5:H5"/>
    <mergeCell ref="I5:J5"/>
    <mergeCell ref="B4:M4"/>
    <mergeCell ref="E5:F5"/>
    <mergeCell ref="K5:L5"/>
  </mergeCells>
  <printOptions horizontalCentered="1"/>
  <pageMargins left="0.25" right="0.25" top="0.28" bottom="0.5" header="0.52" footer="0"/>
  <pageSetup horizontalDpi="600" verticalDpi="600" orientation="landscape" r:id="rId1"/>
  <headerFooter alignWithMargins="0">
    <oddFooter>&amp;L07/19/2010&amp;RCCSC HO Memo 10-28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U33"/>
  <sheetViews>
    <sheetView zoomScaleSheetLayoutView="100" zoomScalePageLayoutView="0" workbookViewId="0" topLeftCell="B1">
      <selection activeCell="C41" activeCellId="1" sqref="M30 C41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4" width="9.8515625" style="0" customWidth="1"/>
    <col min="5" max="5" width="9.28125" style="0" customWidth="1"/>
    <col min="6" max="6" width="9.00390625" style="0" customWidth="1"/>
    <col min="7" max="7" width="10.28125" style="12" customWidth="1"/>
    <col min="8" max="10" width="11.421875" style="12" customWidth="1"/>
    <col min="11" max="11" width="11.7109375" style="12" customWidth="1"/>
    <col min="12" max="12" width="10.7109375" style="12" customWidth="1"/>
    <col min="13" max="13" width="12.7109375" style="12" customWidth="1"/>
    <col min="14" max="14" width="0.2890625" style="0" customWidth="1"/>
    <col min="17" max="17" width="11.00390625" style="0" customWidth="1"/>
  </cols>
  <sheetData>
    <row r="1" spans="2:21" ht="15" customHeight="1">
      <c r="B1" s="185" t="s">
        <v>65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54"/>
      <c r="Q1" s="54"/>
      <c r="R1" s="54"/>
      <c r="S1" s="54"/>
      <c r="T1" s="54"/>
      <c r="U1" s="54"/>
    </row>
    <row r="2" spans="2:21" ht="12.75">
      <c r="B2" s="185" t="s">
        <v>71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55"/>
      <c r="Q2" s="55"/>
      <c r="R2" s="55"/>
      <c r="S2" s="55"/>
      <c r="T2" s="55"/>
      <c r="U2" s="55"/>
    </row>
    <row r="3" spans="2:21" ht="12.75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2"/>
      <c r="P3" s="2"/>
      <c r="Q3" s="2"/>
      <c r="R3" s="2"/>
      <c r="S3" s="2"/>
      <c r="T3" s="2"/>
      <c r="U3" s="2"/>
    </row>
    <row r="4" spans="2:13" ht="15" customHeight="1">
      <c r="B4" s="203" t="s">
        <v>30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5"/>
    </row>
    <row r="5" spans="2:13" ht="15" customHeight="1">
      <c r="B5" s="24"/>
      <c r="C5" s="186" t="s">
        <v>27</v>
      </c>
      <c r="D5" s="187"/>
      <c r="E5" s="186" t="s">
        <v>28</v>
      </c>
      <c r="F5" s="196"/>
      <c r="G5" s="198" t="s">
        <v>43</v>
      </c>
      <c r="H5" s="187"/>
      <c r="I5" s="186" t="s">
        <v>44</v>
      </c>
      <c r="J5" s="196"/>
      <c r="K5" s="199" t="s">
        <v>40</v>
      </c>
      <c r="L5" s="187"/>
      <c r="M5" s="14" t="s">
        <v>29</v>
      </c>
    </row>
    <row r="6" spans="1:13" s="1" customFormat="1" ht="15" customHeight="1">
      <c r="A6" s="58" t="s">
        <v>57</v>
      </c>
      <c r="B6" s="5" t="s">
        <v>29</v>
      </c>
      <c r="C6" s="34" t="s">
        <v>36</v>
      </c>
      <c r="D6" s="34" t="s">
        <v>45</v>
      </c>
      <c r="E6" s="34" t="s">
        <v>36</v>
      </c>
      <c r="F6" s="37" t="s">
        <v>45</v>
      </c>
      <c r="G6" s="36" t="s">
        <v>36</v>
      </c>
      <c r="H6" s="34" t="s">
        <v>45</v>
      </c>
      <c r="I6" s="34" t="s">
        <v>36</v>
      </c>
      <c r="J6" s="37" t="s">
        <v>45</v>
      </c>
      <c r="K6" s="40" t="s">
        <v>36</v>
      </c>
      <c r="L6" s="11" t="s">
        <v>45</v>
      </c>
      <c r="M6" s="19" t="s">
        <v>24</v>
      </c>
    </row>
    <row r="7" spans="1:13" ht="15" customHeight="1">
      <c r="A7" s="56"/>
      <c r="B7" s="6" t="s">
        <v>3</v>
      </c>
      <c r="C7" s="76"/>
      <c r="D7" s="121"/>
      <c r="E7" s="121"/>
      <c r="F7" s="132"/>
      <c r="G7" s="123"/>
      <c r="H7" s="132"/>
      <c r="I7" s="132"/>
      <c r="J7" s="132"/>
      <c r="K7" s="120"/>
      <c r="L7" s="121"/>
      <c r="M7" s="13" t="s">
        <v>25</v>
      </c>
    </row>
    <row r="8" spans="1:13" ht="15" customHeight="1">
      <c r="A8" s="56"/>
      <c r="B8" s="7" t="s">
        <v>48</v>
      </c>
      <c r="C8" s="76"/>
      <c r="D8" s="121"/>
      <c r="E8" s="121"/>
      <c r="F8" s="132"/>
      <c r="G8" s="123"/>
      <c r="H8" s="132"/>
      <c r="I8" s="132"/>
      <c r="J8" s="132"/>
      <c r="K8" s="120"/>
      <c r="L8" s="121"/>
      <c r="M8" s="13" t="s">
        <v>25</v>
      </c>
    </row>
    <row r="9" spans="1:13" ht="15" customHeight="1">
      <c r="A9" s="56"/>
      <c r="B9" s="60" t="s">
        <v>64</v>
      </c>
      <c r="C9" s="76"/>
      <c r="D9" s="121"/>
      <c r="E9" s="121"/>
      <c r="F9" s="132"/>
      <c r="G9" s="123"/>
      <c r="H9" s="132"/>
      <c r="I9" s="132"/>
      <c r="J9" s="132"/>
      <c r="K9" s="120"/>
      <c r="L9" s="121"/>
      <c r="M9" s="13" t="s">
        <v>25</v>
      </c>
    </row>
    <row r="10" spans="1:13" ht="15" customHeight="1">
      <c r="A10" s="56"/>
      <c r="B10" s="60" t="s">
        <v>63</v>
      </c>
      <c r="C10" s="76"/>
      <c r="D10" s="76"/>
      <c r="E10" s="76"/>
      <c r="F10" s="96"/>
      <c r="G10" s="97"/>
      <c r="H10" s="96"/>
      <c r="I10" s="96"/>
      <c r="J10" s="96"/>
      <c r="K10" s="75"/>
      <c r="L10" s="76"/>
      <c r="M10" s="13" t="s">
        <v>25</v>
      </c>
    </row>
    <row r="11" spans="1:13" ht="15" customHeight="1">
      <c r="A11" s="56" t="s">
        <v>55</v>
      </c>
      <c r="B11" s="8" t="s">
        <v>22</v>
      </c>
      <c r="C11" s="76"/>
      <c r="D11" s="76">
        <v>3</v>
      </c>
      <c r="E11" s="76"/>
      <c r="F11" s="96"/>
      <c r="G11" s="97"/>
      <c r="H11" s="96"/>
      <c r="I11" s="96"/>
      <c r="J11" s="96"/>
      <c r="K11" s="75"/>
      <c r="L11" s="76"/>
      <c r="M11" s="27" t="s">
        <v>25</v>
      </c>
    </row>
    <row r="12" spans="1:13" ht="15" customHeight="1">
      <c r="A12" s="56" t="s">
        <v>56</v>
      </c>
      <c r="B12" s="8" t="s">
        <v>9</v>
      </c>
      <c r="C12" s="121"/>
      <c r="D12" s="76"/>
      <c r="E12" s="121"/>
      <c r="F12" s="132"/>
      <c r="G12" s="123"/>
      <c r="H12" s="132"/>
      <c r="I12" s="132"/>
      <c r="J12" s="132"/>
      <c r="K12" s="120"/>
      <c r="L12" s="121"/>
      <c r="M12" s="13" t="s">
        <v>25</v>
      </c>
    </row>
    <row r="13" spans="1:13" ht="15" customHeight="1">
      <c r="A13" s="56" t="s">
        <v>56</v>
      </c>
      <c r="B13" s="7" t="s">
        <v>10</v>
      </c>
      <c r="C13" s="76"/>
      <c r="D13" s="121"/>
      <c r="E13" s="121"/>
      <c r="F13" s="132"/>
      <c r="G13" s="123"/>
      <c r="H13" s="132"/>
      <c r="I13" s="132"/>
      <c r="J13" s="132"/>
      <c r="K13" s="120"/>
      <c r="L13" s="121"/>
      <c r="M13" s="13" t="s">
        <v>25</v>
      </c>
    </row>
    <row r="14" spans="1:13" ht="15" customHeight="1">
      <c r="A14" s="56" t="s">
        <v>56</v>
      </c>
      <c r="B14" s="7" t="s">
        <v>11</v>
      </c>
      <c r="C14" s="76"/>
      <c r="D14" s="76"/>
      <c r="E14" s="121"/>
      <c r="F14" s="132"/>
      <c r="G14" s="123"/>
      <c r="H14" s="132"/>
      <c r="I14" s="132"/>
      <c r="J14" s="132"/>
      <c r="K14" s="120"/>
      <c r="L14" s="121"/>
      <c r="M14" s="13" t="s">
        <v>25</v>
      </c>
    </row>
    <row r="15" spans="1:13" ht="15" customHeight="1">
      <c r="A15" s="56" t="s">
        <v>55</v>
      </c>
      <c r="B15" s="7" t="s">
        <v>8</v>
      </c>
      <c r="C15" s="76"/>
      <c r="D15" s="121"/>
      <c r="E15" s="121"/>
      <c r="F15" s="132"/>
      <c r="G15" s="123"/>
      <c r="H15" s="132"/>
      <c r="I15" s="132"/>
      <c r="J15" s="132"/>
      <c r="K15" s="120"/>
      <c r="L15" s="121"/>
      <c r="M15" s="13" t="s">
        <v>25</v>
      </c>
    </row>
    <row r="16" spans="1:13" ht="15" customHeight="1">
      <c r="A16" s="56" t="s">
        <v>56</v>
      </c>
      <c r="B16" s="7" t="s">
        <v>4</v>
      </c>
      <c r="C16" s="76"/>
      <c r="D16" s="121"/>
      <c r="E16" s="121"/>
      <c r="F16" s="132"/>
      <c r="G16" s="123"/>
      <c r="H16" s="132"/>
      <c r="I16" s="132"/>
      <c r="J16" s="132"/>
      <c r="K16" s="120"/>
      <c r="L16" s="121"/>
      <c r="M16" s="13" t="s">
        <v>25</v>
      </c>
    </row>
    <row r="17" spans="1:13" ht="15" customHeight="1">
      <c r="A17" s="56"/>
      <c r="B17" s="9" t="s">
        <v>5</v>
      </c>
      <c r="C17" s="76"/>
      <c r="D17" s="121"/>
      <c r="E17" s="121"/>
      <c r="F17" s="132"/>
      <c r="G17" s="123"/>
      <c r="H17" s="132"/>
      <c r="I17" s="132"/>
      <c r="J17" s="132"/>
      <c r="K17" s="120"/>
      <c r="L17" s="121"/>
      <c r="M17" s="13" t="s">
        <v>25</v>
      </c>
    </row>
    <row r="18" spans="1:13" ht="15" customHeight="1">
      <c r="A18" s="56" t="s">
        <v>56</v>
      </c>
      <c r="B18" s="9" t="s">
        <v>6</v>
      </c>
      <c r="C18" s="76"/>
      <c r="D18" s="121"/>
      <c r="E18" s="121"/>
      <c r="F18" s="132"/>
      <c r="G18" s="123"/>
      <c r="H18" s="132"/>
      <c r="I18" s="132"/>
      <c r="J18" s="132"/>
      <c r="K18" s="120"/>
      <c r="L18" s="121"/>
      <c r="M18" s="13" t="s">
        <v>25</v>
      </c>
    </row>
    <row r="19" spans="1:13" ht="15" customHeight="1">
      <c r="A19" s="56" t="s">
        <v>55</v>
      </c>
      <c r="B19" s="9" t="s">
        <v>7</v>
      </c>
      <c r="C19" s="62">
        <v>225</v>
      </c>
      <c r="D19" s="62">
        <v>268</v>
      </c>
      <c r="E19" s="62">
        <v>5</v>
      </c>
      <c r="F19" s="71">
        <v>12</v>
      </c>
      <c r="G19" s="85" t="s">
        <v>54</v>
      </c>
      <c r="H19" s="73">
        <v>0</v>
      </c>
      <c r="I19" s="88" t="s">
        <v>54</v>
      </c>
      <c r="J19" s="74">
        <v>0</v>
      </c>
      <c r="K19" s="86">
        <v>64</v>
      </c>
      <c r="L19" s="62">
        <v>67</v>
      </c>
      <c r="M19" s="13" t="s">
        <v>23</v>
      </c>
    </row>
    <row r="20" spans="1:13" ht="15" customHeight="1">
      <c r="A20" s="56" t="s">
        <v>56</v>
      </c>
      <c r="B20" s="8" t="s">
        <v>49</v>
      </c>
      <c r="C20" s="76"/>
      <c r="D20" s="121"/>
      <c r="E20" s="121"/>
      <c r="F20" s="132"/>
      <c r="G20" s="123"/>
      <c r="H20" s="96"/>
      <c r="I20" s="132"/>
      <c r="J20" s="96"/>
      <c r="K20" s="120"/>
      <c r="L20" s="121"/>
      <c r="M20" s="27" t="s">
        <v>25</v>
      </c>
    </row>
    <row r="21" spans="1:13" ht="15" customHeight="1">
      <c r="A21" s="56" t="s">
        <v>56</v>
      </c>
      <c r="B21" s="9" t="s">
        <v>12</v>
      </c>
      <c r="C21" s="76"/>
      <c r="D21" s="76">
        <v>50</v>
      </c>
      <c r="E21" s="121"/>
      <c r="F21" s="132"/>
      <c r="G21" s="123"/>
      <c r="H21" s="96"/>
      <c r="I21" s="132"/>
      <c r="J21" s="96"/>
      <c r="K21" s="120"/>
      <c r="L21" s="121"/>
      <c r="M21" s="13" t="s">
        <v>25</v>
      </c>
    </row>
    <row r="22" spans="1:13" ht="15" customHeight="1">
      <c r="A22" s="56" t="s">
        <v>55</v>
      </c>
      <c r="B22" s="7" t="s">
        <v>13</v>
      </c>
      <c r="C22" s="76"/>
      <c r="D22" s="121"/>
      <c r="E22" s="131"/>
      <c r="F22" s="132"/>
      <c r="G22" s="123"/>
      <c r="H22" s="132"/>
      <c r="I22" s="132"/>
      <c r="J22" s="132"/>
      <c r="K22" s="120"/>
      <c r="L22" s="121"/>
      <c r="M22" s="13" t="s">
        <v>25</v>
      </c>
    </row>
    <row r="23" spans="1:13" ht="15" customHeight="1">
      <c r="A23" s="56"/>
      <c r="B23" s="9" t="s">
        <v>14</v>
      </c>
      <c r="C23" s="141">
        <v>1000</v>
      </c>
      <c r="D23" s="62">
        <v>1367</v>
      </c>
      <c r="E23" s="78" t="s">
        <v>54</v>
      </c>
      <c r="F23" s="79">
        <v>107</v>
      </c>
      <c r="G23" s="72">
        <v>20000</v>
      </c>
      <c r="H23" s="73">
        <v>576800</v>
      </c>
      <c r="I23" s="78" t="s">
        <v>54</v>
      </c>
      <c r="J23" s="74">
        <v>5000</v>
      </c>
      <c r="K23" s="75"/>
      <c r="L23" s="76"/>
      <c r="M23" s="13" t="s">
        <v>26</v>
      </c>
    </row>
    <row r="24" spans="1:13" ht="15" customHeight="1">
      <c r="A24" s="56" t="s">
        <v>55</v>
      </c>
      <c r="B24" s="9" t="s">
        <v>50</v>
      </c>
      <c r="C24" s="133"/>
      <c r="D24" s="76"/>
      <c r="E24" s="133"/>
      <c r="F24" s="96"/>
      <c r="G24" s="134"/>
      <c r="H24" s="92"/>
      <c r="I24" s="135"/>
      <c r="J24" s="117"/>
      <c r="K24" s="75"/>
      <c r="L24" s="76"/>
      <c r="M24" s="27" t="s">
        <v>25</v>
      </c>
    </row>
    <row r="25" spans="1:13" ht="15" customHeight="1">
      <c r="A25" s="56"/>
      <c r="B25" s="9" t="s">
        <v>15</v>
      </c>
      <c r="C25" s="76"/>
      <c r="D25" s="121"/>
      <c r="E25" s="131"/>
      <c r="F25" s="132"/>
      <c r="G25" s="123"/>
      <c r="H25" s="132"/>
      <c r="I25" s="132"/>
      <c r="J25" s="132"/>
      <c r="K25" s="120"/>
      <c r="L25" s="121"/>
      <c r="M25" s="13" t="s">
        <v>25</v>
      </c>
    </row>
    <row r="26" spans="1:13" ht="15" customHeight="1">
      <c r="A26" s="56"/>
      <c r="B26" s="28" t="s">
        <v>16</v>
      </c>
      <c r="C26" s="76"/>
      <c r="D26" s="121"/>
      <c r="E26" s="131"/>
      <c r="F26" s="132"/>
      <c r="G26" s="123"/>
      <c r="H26" s="132"/>
      <c r="I26" s="132"/>
      <c r="J26" s="132"/>
      <c r="K26" s="120"/>
      <c r="L26" s="121"/>
      <c r="M26" s="13" t="s">
        <v>58</v>
      </c>
    </row>
    <row r="27" spans="1:13" ht="15" customHeight="1">
      <c r="A27" s="56" t="s">
        <v>56</v>
      </c>
      <c r="B27" s="9" t="s">
        <v>17</v>
      </c>
      <c r="C27" s="76"/>
      <c r="D27" s="121"/>
      <c r="E27" s="121"/>
      <c r="F27" s="132"/>
      <c r="G27" s="123"/>
      <c r="H27" s="132"/>
      <c r="I27" s="132"/>
      <c r="J27" s="132"/>
      <c r="K27" s="120"/>
      <c r="L27" s="121"/>
      <c r="M27" s="13" t="s">
        <v>25</v>
      </c>
    </row>
    <row r="28" spans="1:16" ht="15" customHeight="1">
      <c r="A28" s="56" t="s">
        <v>55</v>
      </c>
      <c r="B28" s="9" t="s">
        <v>18</v>
      </c>
      <c r="C28" s="76"/>
      <c r="D28" s="76"/>
      <c r="E28" s="121"/>
      <c r="F28" s="132"/>
      <c r="G28" s="123"/>
      <c r="H28" s="132"/>
      <c r="I28" s="132"/>
      <c r="J28" s="132"/>
      <c r="K28" s="120"/>
      <c r="L28" s="121"/>
      <c r="M28" s="13" t="s">
        <v>25</v>
      </c>
      <c r="P28" s="25"/>
    </row>
    <row r="29" spans="1:16" ht="15" customHeight="1">
      <c r="A29" s="56" t="s">
        <v>55</v>
      </c>
      <c r="B29" s="7" t="s">
        <v>19</v>
      </c>
      <c r="C29" s="76"/>
      <c r="D29" s="76"/>
      <c r="E29" s="76"/>
      <c r="F29" s="96"/>
      <c r="G29" s="97"/>
      <c r="H29" s="92"/>
      <c r="I29" s="137"/>
      <c r="J29" s="117"/>
      <c r="K29" s="120"/>
      <c r="L29" s="121"/>
      <c r="M29" s="27" t="s">
        <v>25</v>
      </c>
      <c r="P29" s="25"/>
    </row>
    <row r="30" spans="1:17" ht="15" customHeight="1">
      <c r="A30" s="56"/>
      <c r="B30" s="9" t="s">
        <v>20</v>
      </c>
      <c r="C30" s="76"/>
      <c r="D30" s="121"/>
      <c r="E30" s="121"/>
      <c r="F30" s="96"/>
      <c r="G30" s="123"/>
      <c r="H30" s="132"/>
      <c r="I30" s="132"/>
      <c r="J30" s="132"/>
      <c r="K30" s="120"/>
      <c r="L30" s="121"/>
      <c r="M30" s="13" t="s">
        <v>25</v>
      </c>
      <c r="P30" s="25"/>
      <c r="Q30" s="25"/>
    </row>
    <row r="31" spans="1:17" ht="15" customHeight="1">
      <c r="A31" s="56"/>
      <c r="B31" s="9" t="s">
        <v>21</v>
      </c>
      <c r="C31" s="76"/>
      <c r="D31" s="76"/>
      <c r="E31" s="121"/>
      <c r="F31" s="132"/>
      <c r="G31" s="123"/>
      <c r="H31" s="132"/>
      <c r="I31" s="132"/>
      <c r="J31" s="124"/>
      <c r="K31" s="142"/>
      <c r="L31" s="121"/>
      <c r="M31" s="13" t="s">
        <v>25</v>
      </c>
      <c r="N31" s="21"/>
      <c r="O31" s="23"/>
      <c r="P31" s="23"/>
      <c r="Q31" s="23"/>
    </row>
    <row r="32" spans="2:17" ht="15" customHeight="1">
      <c r="B32" s="47" t="s">
        <v>47</v>
      </c>
      <c r="C32" s="138"/>
      <c r="D32" s="139">
        <f aca="true" t="shared" si="0" ref="D32:L32">SUM(D7:D31)</f>
        <v>1688</v>
      </c>
      <c r="E32" s="138"/>
      <c r="F32" s="143">
        <f t="shared" si="0"/>
        <v>119</v>
      </c>
      <c r="G32" s="140"/>
      <c r="H32" s="139">
        <f t="shared" si="0"/>
        <v>576800</v>
      </c>
      <c r="I32" s="138"/>
      <c r="J32" s="143">
        <f t="shared" si="0"/>
        <v>5000</v>
      </c>
      <c r="K32" s="144"/>
      <c r="L32" s="139">
        <f t="shared" si="0"/>
        <v>67</v>
      </c>
      <c r="M32" s="52"/>
      <c r="N32" s="23"/>
      <c r="O32" s="23"/>
      <c r="P32" s="23"/>
      <c r="Q32" s="23"/>
    </row>
    <row r="33" spans="2:17" ht="93" customHeight="1">
      <c r="B33" s="178" t="s">
        <v>69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49"/>
      <c r="O33" s="49"/>
      <c r="P33" s="49"/>
      <c r="Q33" s="50"/>
    </row>
    <row r="34" ht="67.5" customHeight="1"/>
  </sheetData>
  <sheetProtection/>
  <mergeCells count="10">
    <mergeCell ref="B33:M33"/>
    <mergeCell ref="E5:F5"/>
    <mergeCell ref="K5:L5"/>
    <mergeCell ref="C5:D5"/>
    <mergeCell ref="G5:H5"/>
    <mergeCell ref="I5:J5"/>
    <mergeCell ref="B3:N3"/>
    <mergeCell ref="B1:O1"/>
    <mergeCell ref="B2:O2"/>
    <mergeCell ref="B4:M4"/>
  </mergeCells>
  <printOptions horizontalCentered="1"/>
  <pageMargins left="0.25" right="0.25" top="0.28" bottom="0.5" header="0.52" footer="0"/>
  <pageSetup horizontalDpi="600" verticalDpi="600" orientation="landscape" r:id="rId1"/>
  <headerFooter alignWithMargins="0">
    <oddFooter>&amp;L07/19/2010&amp;RCCSC HO Memo 10-28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Q34"/>
  <sheetViews>
    <sheetView tabSelected="1" view="pageBreakPreview" zoomScaleSheetLayoutView="100" zoomScalePageLayoutView="0" workbookViewId="0" topLeftCell="B1">
      <selection activeCell="L17" sqref="L17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3" width="9.00390625" style="0" customWidth="1"/>
    <col min="4" max="4" width="7.140625" style="0" customWidth="1"/>
    <col min="6" max="6" width="7.140625" style="221" customWidth="1"/>
    <col min="8" max="8" width="10.00390625" style="0" customWidth="1"/>
    <col min="10" max="10" width="10.00390625" style="0" customWidth="1"/>
    <col min="11" max="14" width="8.7109375" style="0" customWidth="1"/>
    <col min="15" max="15" width="11.28125" style="0" customWidth="1"/>
    <col min="17" max="17" width="11.00390625" style="0" customWidth="1"/>
  </cols>
  <sheetData>
    <row r="1" spans="2:15" ht="14.25" customHeight="1">
      <c r="B1" s="185" t="s">
        <v>65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2:17" ht="12.75">
      <c r="B2" s="185" t="s">
        <v>71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26"/>
      <c r="Q2" s="26"/>
    </row>
    <row r="3" spans="2:14" ht="9" customHeight="1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2:15" ht="15" customHeight="1">
      <c r="B4" s="191" t="s">
        <v>31</v>
      </c>
      <c r="C4" s="192"/>
      <c r="D4" s="192"/>
      <c r="E4" s="192"/>
      <c r="F4" s="192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5" customHeight="1">
      <c r="B5" s="24"/>
      <c r="C5" s="207" t="s">
        <v>27</v>
      </c>
      <c r="D5" s="210"/>
      <c r="E5" s="186" t="s">
        <v>28</v>
      </c>
      <c r="F5" s="188"/>
      <c r="G5" s="181" t="s">
        <v>43</v>
      </c>
      <c r="H5" s="182"/>
      <c r="I5" s="182" t="s">
        <v>44</v>
      </c>
      <c r="J5" s="207"/>
      <c r="K5" s="199" t="s">
        <v>2</v>
      </c>
      <c r="L5" s="187"/>
      <c r="M5" s="186" t="s">
        <v>1</v>
      </c>
      <c r="N5" s="188"/>
      <c r="O5" s="208" t="s">
        <v>46</v>
      </c>
    </row>
    <row r="6" spans="1:16" s="1" customFormat="1" ht="15" customHeight="1">
      <c r="A6" s="58" t="s">
        <v>57</v>
      </c>
      <c r="B6" s="5" t="s">
        <v>29</v>
      </c>
      <c r="C6" s="34" t="s">
        <v>36</v>
      </c>
      <c r="D6" s="34" t="s">
        <v>45</v>
      </c>
      <c r="E6" s="34" t="s">
        <v>36</v>
      </c>
      <c r="F6" s="216" t="s">
        <v>45</v>
      </c>
      <c r="G6" s="42" t="s">
        <v>36</v>
      </c>
      <c r="H6" s="34" t="s">
        <v>45</v>
      </c>
      <c r="I6" s="34" t="s">
        <v>36</v>
      </c>
      <c r="J6" s="37" t="s">
        <v>45</v>
      </c>
      <c r="K6" s="38" t="s">
        <v>36</v>
      </c>
      <c r="L6" s="34" t="s">
        <v>45</v>
      </c>
      <c r="M6" s="34" t="s">
        <v>36</v>
      </c>
      <c r="N6" s="35" t="s">
        <v>45</v>
      </c>
      <c r="O6" s="209"/>
      <c r="P6" s="39"/>
    </row>
    <row r="7" spans="1:15" ht="15" customHeight="1">
      <c r="A7" s="56"/>
      <c r="B7" s="6" t="s">
        <v>3</v>
      </c>
      <c r="C7" s="121"/>
      <c r="D7" s="121"/>
      <c r="E7" s="121"/>
      <c r="F7" s="122"/>
      <c r="G7" s="142"/>
      <c r="H7" s="121"/>
      <c r="I7" s="121"/>
      <c r="J7" s="124"/>
      <c r="K7" s="120"/>
      <c r="L7" s="121"/>
      <c r="M7" s="121"/>
      <c r="N7" s="145"/>
      <c r="O7" s="20" t="s">
        <v>25</v>
      </c>
    </row>
    <row r="8" spans="1:15" ht="15" customHeight="1">
      <c r="A8" s="56"/>
      <c r="B8" s="7" t="s">
        <v>48</v>
      </c>
      <c r="C8" s="63">
        <v>50</v>
      </c>
      <c r="D8" s="63">
        <v>163</v>
      </c>
      <c r="E8" s="78" t="s">
        <v>54</v>
      </c>
      <c r="F8" s="128">
        <v>0</v>
      </c>
      <c r="G8" s="103">
        <v>1190</v>
      </c>
      <c r="H8" s="63">
        <v>1315</v>
      </c>
      <c r="I8" s="78" t="s">
        <v>54</v>
      </c>
      <c r="J8" s="130">
        <v>0</v>
      </c>
      <c r="K8" s="75"/>
      <c r="L8" s="76"/>
      <c r="M8" s="76"/>
      <c r="N8" s="146"/>
      <c r="O8" s="20" t="s">
        <v>26</v>
      </c>
    </row>
    <row r="9" spans="1:15" s="32" customFormat="1" ht="15" customHeight="1">
      <c r="A9" s="57"/>
      <c r="B9" s="60" t="s">
        <v>64</v>
      </c>
      <c r="C9" s="63">
        <v>8066</v>
      </c>
      <c r="D9" s="63">
        <v>4156</v>
      </c>
      <c r="E9" s="63">
        <v>120</v>
      </c>
      <c r="F9" s="128">
        <v>132</v>
      </c>
      <c r="G9" s="211">
        <v>510000</v>
      </c>
      <c r="H9" s="81">
        <v>1894030</v>
      </c>
      <c r="I9" s="81">
        <v>100</v>
      </c>
      <c r="J9" s="102">
        <v>111</v>
      </c>
      <c r="K9" s="83">
        <v>265</v>
      </c>
      <c r="L9" s="63">
        <v>126</v>
      </c>
      <c r="M9" s="63">
        <v>265</v>
      </c>
      <c r="N9" s="63">
        <v>142</v>
      </c>
      <c r="O9" s="30" t="s">
        <v>23</v>
      </c>
    </row>
    <row r="10" spans="1:15" ht="15" customHeight="1">
      <c r="A10" s="56"/>
      <c r="B10" s="60" t="s">
        <v>63</v>
      </c>
      <c r="C10" s="76"/>
      <c r="D10" s="76"/>
      <c r="E10" s="76"/>
      <c r="F10" s="122"/>
      <c r="G10" s="142"/>
      <c r="H10" s="121"/>
      <c r="I10" s="121"/>
      <c r="J10" s="124"/>
      <c r="K10" s="120"/>
      <c r="L10" s="121"/>
      <c r="M10" s="121"/>
      <c r="N10" s="145"/>
      <c r="O10" s="20" t="s">
        <v>25</v>
      </c>
    </row>
    <row r="11" spans="1:15" ht="15" customHeight="1">
      <c r="A11" s="56" t="s">
        <v>55</v>
      </c>
      <c r="B11" s="8" t="s">
        <v>22</v>
      </c>
      <c r="C11" s="62">
        <v>1000</v>
      </c>
      <c r="D11" s="64">
        <v>768</v>
      </c>
      <c r="E11" s="62">
        <v>100</v>
      </c>
      <c r="F11" s="217">
        <v>261</v>
      </c>
      <c r="G11" s="212">
        <v>5000</v>
      </c>
      <c r="H11" s="73">
        <v>21466</v>
      </c>
      <c r="I11" s="73">
        <v>50</v>
      </c>
      <c r="J11" s="89">
        <v>411</v>
      </c>
      <c r="K11" s="86">
        <v>1</v>
      </c>
      <c r="L11" s="62">
        <v>3</v>
      </c>
      <c r="M11" s="147">
        <v>1</v>
      </c>
      <c r="N11" s="77">
        <v>4</v>
      </c>
      <c r="O11" s="20" t="s">
        <v>23</v>
      </c>
    </row>
    <row r="12" spans="1:15" ht="15" customHeight="1">
      <c r="A12" s="56" t="s">
        <v>56</v>
      </c>
      <c r="B12" s="8" t="s">
        <v>9</v>
      </c>
      <c r="C12" s="68">
        <v>280</v>
      </c>
      <c r="D12" s="63">
        <v>643</v>
      </c>
      <c r="E12" s="78" t="s">
        <v>54</v>
      </c>
      <c r="F12" s="128">
        <v>0</v>
      </c>
      <c r="G12" s="212">
        <v>17000</v>
      </c>
      <c r="H12" s="73">
        <v>33772</v>
      </c>
      <c r="I12" s="73">
        <v>45</v>
      </c>
      <c r="J12" s="89">
        <v>45</v>
      </c>
      <c r="K12" s="75"/>
      <c r="L12" s="121"/>
      <c r="M12" s="76"/>
      <c r="N12" s="145"/>
      <c r="O12" s="20" t="s">
        <v>26</v>
      </c>
    </row>
    <row r="13" spans="1:15" ht="15" customHeight="1">
      <c r="A13" s="56" t="s">
        <v>56</v>
      </c>
      <c r="B13" s="7" t="s">
        <v>10</v>
      </c>
      <c r="C13" s="121"/>
      <c r="D13" s="121"/>
      <c r="E13" s="121"/>
      <c r="F13" s="122">
        <v>0</v>
      </c>
      <c r="G13" s="142"/>
      <c r="H13" s="121"/>
      <c r="I13" s="121"/>
      <c r="J13" s="124"/>
      <c r="K13" s="120"/>
      <c r="L13" s="121"/>
      <c r="M13" s="121"/>
      <c r="N13" s="145"/>
      <c r="O13" s="20" t="s">
        <v>25</v>
      </c>
    </row>
    <row r="14" spans="1:15" ht="15" customHeight="1">
      <c r="A14" s="56" t="s">
        <v>56</v>
      </c>
      <c r="B14" s="7" t="s">
        <v>11</v>
      </c>
      <c r="C14" s="63">
        <v>500</v>
      </c>
      <c r="D14" s="148">
        <v>512</v>
      </c>
      <c r="E14" s="78" t="s">
        <v>54</v>
      </c>
      <c r="F14" s="128">
        <v>0</v>
      </c>
      <c r="G14" s="212">
        <v>10000</v>
      </c>
      <c r="H14" s="72">
        <v>10380</v>
      </c>
      <c r="I14" s="78" t="s">
        <v>54</v>
      </c>
      <c r="J14" s="89">
        <v>1800</v>
      </c>
      <c r="K14" s="120"/>
      <c r="L14" s="121"/>
      <c r="M14" s="121"/>
      <c r="N14" s="145"/>
      <c r="O14" s="20" t="s">
        <v>26</v>
      </c>
    </row>
    <row r="15" spans="1:15" ht="15" customHeight="1">
      <c r="A15" s="56" t="s">
        <v>55</v>
      </c>
      <c r="B15" s="7" t="s">
        <v>8</v>
      </c>
      <c r="C15" s="121"/>
      <c r="D15" s="121"/>
      <c r="E15" s="121"/>
      <c r="F15" s="125"/>
      <c r="G15" s="99"/>
      <c r="H15" s="76"/>
      <c r="I15" s="76"/>
      <c r="J15" s="98"/>
      <c r="K15" s="120"/>
      <c r="L15" s="121"/>
      <c r="M15" s="121"/>
      <c r="N15" s="145"/>
      <c r="O15" s="20" t="s">
        <v>25</v>
      </c>
    </row>
    <row r="16" spans="1:15" s="32" customFormat="1" ht="15" customHeight="1">
      <c r="A16" s="57" t="s">
        <v>56</v>
      </c>
      <c r="B16" s="31" t="s">
        <v>4</v>
      </c>
      <c r="C16" s="121"/>
      <c r="D16" s="121"/>
      <c r="E16" s="121"/>
      <c r="F16" s="125"/>
      <c r="G16" s="99"/>
      <c r="H16" s="76"/>
      <c r="I16" s="76"/>
      <c r="J16" s="98"/>
      <c r="K16" s="120"/>
      <c r="L16" s="121"/>
      <c r="M16" s="121"/>
      <c r="N16" s="145"/>
      <c r="O16" s="20" t="s">
        <v>25</v>
      </c>
    </row>
    <row r="17" spans="1:15" ht="15" customHeight="1">
      <c r="A17" s="56"/>
      <c r="B17" s="9" t="s">
        <v>5</v>
      </c>
      <c r="C17" s="121"/>
      <c r="D17" s="121"/>
      <c r="E17" s="121"/>
      <c r="F17" s="122"/>
      <c r="G17" s="142"/>
      <c r="H17" s="121"/>
      <c r="I17" s="121"/>
      <c r="J17" s="124"/>
      <c r="K17" s="120"/>
      <c r="L17" s="121"/>
      <c r="M17" s="121"/>
      <c r="N17" s="145"/>
      <c r="O17" s="20" t="s">
        <v>25</v>
      </c>
    </row>
    <row r="18" spans="1:15" s="32" customFormat="1" ht="15" customHeight="1">
      <c r="A18" s="57" t="s">
        <v>56</v>
      </c>
      <c r="B18" s="28" t="s">
        <v>6</v>
      </c>
      <c r="C18" s="63">
        <v>500</v>
      </c>
      <c r="D18" s="66">
        <v>1312</v>
      </c>
      <c r="E18" s="78" t="s">
        <v>54</v>
      </c>
      <c r="F18" s="218">
        <v>0</v>
      </c>
      <c r="G18" s="211">
        <v>38000</v>
      </c>
      <c r="H18" s="66">
        <v>46090</v>
      </c>
      <c r="I18" s="78" t="s">
        <v>54</v>
      </c>
      <c r="J18" s="66">
        <v>0</v>
      </c>
      <c r="K18" s="120"/>
      <c r="L18" s="121"/>
      <c r="M18" s="121"/>
      <c r="N18" s="145"/>
      <c r="O18" s="30" t="s">
        <v>26</v>
      </c>
    </row>
    <row r="19" spans="1:15" ht="15" customHeight="1">
      <c r="A19" s="56" t="s">
        <v>55</v>
      </c>
      <c r="B19" s="9" t="s">
        <v>7</v>
      </c>
      <c r="C19" s="62">
        <v>225</v>
      </c>
      <c r="D19" s="62">
        <v>268</v>
      </c>
      <c r="E19" s="62">
        <v>5</v>
      </c>
      <c r="F19" s="217">
        <v>12</v>
      </c>
      <c r="G19" s="213" t="s">
        <v>54</v>
      </c>
      <c r="H19" s="73">
        <v>9000</v>
      </c>
      <c r="I19" s="78" t="s">
        <v>54</v>
      </c>
      <c r="J19" s="89">
        <v>0</v>
      </c>
      <c r="K19" s="86">
        <v>6</v>
      </c>
      <c r="L19" s="62">
        <v>6</v>
      </c>
      <c r="M19" s="67">
        <v>6</v>
      </c>
      <c r="N19" s="77">
        <v>10</v>
      </c>
      <c r="O19" s="20" t="s">
        <v>23</v>
      </c>
    </row>
    <row r="20" spans="1:15" ht="15" customHeight="1">
      <c r="A20" s="56" t="s">
        <v>56</v>
      </c>
      <c r="B20" s="8" t="s">
        <v>49</v>
      </c>
      <c r="C20" s="76"/>
      <c r="D20" s="76"/>
      <c r="E20" s="76"/>
      <c r="F20" s="125"/>
      <c r="G20" s="99"/>
      <c r="H20" s="76"/>
      <c r="I20" s="76"/>
      <c r="J20" s="98"/>
      <c r="K20" s="120"/>
      <c r="L20" s="121"/>
      <c r="M20" s="121"/>
      <c r="N20" s="145"/>
      <c r="O20" s="30" t="s">
        <v>25</v>
      </c>
    </row>
    <row r="21" spans="1:15" ht="15" customHeight="1">
      <c r="A21" s="56" t="s">
        <v>56</v>
      </c>
      <c r="B21" s="9" t="s">
        <v>12</v>
      </c>
      <c r="C21" s="62">
        <v>500</v>
      </c>
      <c r="D21" s="62">
        <v>866</v>
      </c>
      <c r="E21" s="78" t="s">
        <v>54</v>
      </c>
      <c r="F21" s="128">
        <v>28</v>
      </c>
      <c r="G21" s="212">
        <v>500</v>
      </c>
      <c r="H21" s="73">
        <v>680</v>
      </c>
      <c r="I21" s="78" t="s">
        <v>54</v>
      </c>
      <c r="J21" s="89">
        <v>0</v>
      </c>
      <c r="K21" s="120"/>
      <c r="L21" s="121"/>
      <c r="M21" s="121"/>
      <c r="N21" s="145"/>
      <c r="O21" s="20" t="s">
        <v>26</v>
      </c>
    </row>
    <row r="22" spans="1:15" ht="15" customHeight="1">
      <c r="A22" s="56" t="s">
        <v>55</v>
      </c>
      <c r="B22" s="7" t="s">
        <v>13</v>
      </c>
      <c r="C22" s="62">
        <v>525</v>
      </c>
      <c r="D22" s="62">
        <v>148</v>
      </c>
      <c r="E22" s="78" t="s">
        <v>54</v>
      </c>
      <c r="F22" s="128">
        <v>0</v>
      </c>
      <c r="G22" s="212">
        <v>100000</v>
      </c>
      <c r="H22" s="73">
        <v>57249</v>
      </c>
      <c r="I22" s="89">
        <v>35</v>
      </c>
      <c r="J22" s="89">
        <v>36</v>
      </c>
      <c r="K22" s="120"/>
      <c r="L22" s="121"/>
      <c r="M22" s="121"/>
      <c r="N22" s="145"/>
      <c r="O22" s="20" t="s">
        <v>26</v>
      </c>
    </row>
    <row r="23" spans="1:15" ht="15" customHeight="1">
      <c r="A23" s="56"/>
      <c r="B23" s="9" t="s">
        <v>14</v>
      </c>
      <c r="C23" s="62">
        <v>3000</v>
      </c>
      <c r="D23" s="62">
        <v>2858</v>
      </c>
      <c r="E23" s="62">
        <v>50</v>
      </c>
      <c r="F23" s="217">
        <v>943</v>
      </c>
      <c r="G23" s="212">
        <v>250000</v>
      </c>
      <c r="H23" s="73">
        <v>660300</v>
      </c>
      <c r="I23" s="89">
        <v>500</v>
      </c>
      <c r="J23" s="89">
        <v>7500</v>
      </c>
      <c r="K23" s="86">
        <v>96</v>
      </c>
      <c r="L23" s="62">
        <v>93</v>
      </c>
      <c r="M23" s="62">
        <v>96</v>
      </c>
      <c r="N23" s="77">
        <v>93</v>
      </c>
      <c r="O23" s="20" t="s">
        <v>23</v>
      </c>
    </row>
    <row r="24" spans="1:15" ht="15" customHeight="1">
      <c r="A24" s="56" t="s">
        <v>55</v>
      </c>
      <c r="B24" s="9" t="s">
        <v>50</v>
      </c>
      <c r="C24" s="76"/>
      <c r="D24" s="76"/>
      <c r="E24" s="76"/>
      <c r="F24" s="219"/>
      <c r="G24" s="214"/>
      <c r="H24" s="149"/>
      <c r="I24" s="149"/>
      <c r="J24" s="150"/>
      <c r="K24" s="120"/>
      <c r="L24" s="121"/>
      <c r="M24" s="121"/>
      <c r="N24" s="145"/>
      <c r="O24" s="20" t="s">
        <v>25</v>
      </c>
    </row>
    <row r="25" spans="1:15" ht="15" customHeight="1">
      <c r="A25" s="56"/>
      <c r="B25" s="9" t="s">
        <v>15</v>
      </c>
      <c r="C25" s="121"/>
      <c r="D25" s="121"/>
      <c r="E25" s="121"/>
      <c r="F25" s="219"/>
      <c r="G25" s="214"/>
      <c r="H25" s="149"/>
      <c r="I25" s="149"/>
      <c r="J25" s="150"/>
      <c r="K25" s="120"/>
      <c r="L25" s="121"/>
      <c r="M25" s="121"/>
      <c r="N25" s="145"/>
      <c r="O25" s="20" t="s">
        <v>25</v>
      </c>
    </row>
    <row r="26" spans="1:15" ht="15" customHeight="1">
      <c r="A26" s="56"/>
      <c r="B26" s="10" t="s">
        <v>16</v>
      </c>
      <c r="C26" s="121"/>
      <c r="D26" s="121"/>
      <c r="E26" s="121"/>
      <c r="F26" s="219"/>
      <c r="G26" s="214"/>
      <c r="H26" s="149"/>
      <c r="I26" s="149"/>
      <c r="J26" s="150"/>
      <c r="K26" s="120"/>
      <c r="L26" s="121"/>
      <c r="M26" s="121"/>
      <c r="N26" s="145"/>
      <c r="O26" s="20" t="s">
        <v>25</v>
      </c>
    </row>
    <row r="27" spans="1:15" ht="15" customHeight="1">
      <c r="A27" s="56" t="s">
        <v>56</v>
      </c>
      <c r="B27" s="9" t="s">
        <v>17</v>
      </c>
      <c r="C27" s="76"/>
      <c r="D27" s="76"/>
      <c r="E27" s="116"/>
      <c r="F27" s="125"/>
      <c r="G27" s="215"/>
      <c r="H27" s="92"/>
      <c r="I27" s="116"/>
      <c r="J27" s="108"/>
      <c r="K27" s="120"/>
      <c r="L27" s="121"/>
      <c r="M27" s="121"/>
      <c r="N27" s="145"/>
      <c r="O27" s="20" t="s">
        <v>25</v>
      </c>
    </row>
    <row r="28" spans="1:15" ht="15" customHeight="1">
      <c r="A28" s="56" t="s">
        <v>55</v>
      </c>
      <c r="B28" s="9" t="s">
        <v>18</v>
      </c>
      <c r="C28" s="76"/>
      <c r="D28" s="76"/>
      <c r="E28" s="121"/>
      <c r="F28" s="122"/>
      <c r="G28" s="142"/>
      <c r="H28" s="76"/>
      <c r="I28" s="121"/>
      <c r="J28" s="124"/>
      <c r="K28" s="120"/>
      <c r="L28" s="121"/>
      <c r="M28" s="121"/>
      <c r="N28" s="145"/>
      <c r="O28" s="20" t="s">
        <v>25</v>
      </c>
    </row>
    <row r="29" spans="1:17" ht="15" customHeight="1">
      <c r="A29" s="56" t="s">
        <v>55</v>
      </c>
      <c r="B29" s="7" t="s">
        <v>19</v>
      </c>
      <c r="C29" s="62">
        <v>750</v>
      </c>
      <c r="D29" s="62">
        <v>1953</v>
      </c>
      <c r="E29" s="78" t="s">
        <v>54</v>
      </c>
      <c r="F29" s="128">
        <v>40</v>
      </c>
      <c r="G29" s="212">
        <v>3000</v>
      </c>
      <c r="H29" s="72">
        <v>54406</v>
      </c>
      <c r="I29" s="78" t="s">
        <v>54</v>
      </c>
      <c r="J29" s="89">
        <v>0</v>
      </c>
      <c r="K29" s="83">
        <v>1</v>
      </c>
      <c r="L29" s="63">
        <v>1</v>
      </c>
      <c r="M29" s="63">
        <v>1</v>
      </c>
      <c r="N29" s="151">
        <v>1</v>
      </c>
      <c r="O29" s="20" t="s">
        <v>23</v>
      </c>
      <c r="Q29" s="25"/>
    </row>
    <row r="30" spans="1:15" ht="15" customHeight="1">
      <c r="A30" s="56"/>
      <c r="B30" s="9" t="s">
        <v>20</v>
      </c>
      <c r="C30" s="76"/>
      <c r="D30" s="121"/>
      <c r="E30" s="121"/>
      <c r="F30" s="125"/>
      <c r="G30" s="142"/>
      <c r="H30" s="121"/>
      <c r="I30" s="121"/>
      <c r="J30" s="124"/>
      <c r="K30" s="120"/>
      <c r="L30" s="121"/>
      <c r="M30" s="121"/>
      <c r="N30" s="145"/>
      <c r="O30" s="20" t="s">
        <v>25</v>
      </c>
    </row>
    <row r="31" spans="1:17" ht="15" customHeight="1">
      <c r="A31" s="56"/>
      <c r="B31" s="9" t="s">
        <v>21</v>
      </c>
      <c r="C31" s="121"/>
      <c r="D31" s="76"/>
      <c r="E31" s="121"/>
      <c r="F31" s="122"/>
      <c r="G31" s="142"/>
      <c r="H31" s="76"/>
      <c r="I31" s="121"/>
      <c r="J31" s="98"/>
      <c r="K31" s="120"/>
      <c r="L31" s="152"/>
      <c r="M31" s="121"/>
      <c r="N31" s="152"/>
      <c r="O31" s="13" t="s">
        <v>25</v>
      </c>
      <c r="P31" s="21"/>
      <c r="Q31" s="23"/>
    </row>
    <row r="32" spans="2:17" ht="15" customHeight="1">
      <c r="B32" s="47" t="s">
        <v>47</v>
      </c>
      <c r="C32" s="138"/>
      <c r="D32" s="139">
        <f>SUM(D7:D31)</f>
        <v>13647</v>
      </c>
      <c r="E32" s="138"/>
      <c r="F32" s="220">
        <f aca="true" t="shared" si="0" ref="F32:N32">SUM(F7:F31)</f>
        <v>1416</v>
      </c>
      <c r="G32" s="154"/>
      <c r="H32" s="139">
        <f t="shared" si="0"/>
        <v>2788688</v>
      </c>
      <c r="I32" s="138"/>
      <c r="J32" s="153">
        <f t="shared" si="0"/>
        <v>9903</v>
      </c>
      <c r="K32" s="154"/>
      <c r="L32" s="139">
        <f t="shared" si="0"/>
        <v>229</v>
      </c>
      <c r="M32" s="138"/>
      <c r="N32" s="139">
        <f t="shared" si="0"/>
        <v>250</v>
      </c>
      <c r="O32" s="52"/>
      <c r="P32" s="23"/>
      <c r="Q32" s="23"/>
    </row>
    <row r="33" spans="2:17" ht="102" customHeight="1">
      <c r="B33" s="178" t="s">
        <v>68</v>
      </c>
      <c r="C33" s="178"/>
      <c r="D33" s="178"/>
      <c r="E33" s="178"/>
      <c r="F33" s="178"/>
      <c r="G33" s="179"/>
      <c r="H33" s="179"/>
      <c r="I33" s="179"/>
      <c r="J33" s="179"/>
      <c r="K33" s="179"/>
      <c r="L33" s="179"/>
      <c r="M33" s="179"/>
      <c r="N33" s="179"/>
      <c r="O33" s="179"/>
      <c r="P33" s="49"/>
      <c r="Q33" s="50"/>
    </row>
    <row r="34" spans="7:17" ht="67.5" customHeight="1"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ht="15" customHeight="1"/>
    <row r="36" ht="15" customHeight="1"/>
  </sheetData>
  <sheetProtection/>
  <mergeCells count="12">
    <mergeCell ref="B1:O1"/>
    <mergeCell ref="B2:O2"/>
    <mergeCell ref="B4:O4"/>
    <mergeCell ref="E5:F5"/>
    <mergeCell ref="K5:L5"/>
    <mergeCell ref="M5:N5"/>
    <mergeCell ref="C5:D5"/>
    <mergeCell ref="B3:N3"/>
    <mergeCell ref="B33:O33"/>
    <mergeCell ref="G5:H5"/>
    <mergeCell ref="I5:J5"/>
    <mergeCell ref="O5:O6"/>
  </mergeCells>
  <printOptions horizontalCentered="1"/>
  <pageMargins left="0.25" right="0.25" top="0.28" bottom="0.5" header="0.52" footer="0"/>
  <pageSetup horizontalDpi="600" verticalDpi="600" orientation="landscape" r:id="rId1"/>
  <headerFooter alignWithMargins="0">
    <oddFooter>&amp;L07/19/2010&amp;RCCSC HO Memo 10-28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Q279"/>
  <sheetViews>
    <sheetView zoomScaleSheetLayoutView="100" zoomScalePageLayoutView="0" workbookViewId="0" topLeftCell="B1">
      <selection activeCell="G5" sqref="G5:H32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10" width="10.00390625" style="0" customWidth="1"/>
    <col min="11" max="12" width="11.421875" style="0" customWidth="1"/>
    <col min="13" max="13" width="15.00390625" style="0" customWidth="1"/>
    <col min="14" max="14" width="0.9921875" style="0" customWidth="1"/>
    <col min="15" max="16" width="9.140625" style="0" hidden="1" customWidth="1"/>
  </cols>
  <sheetData>
    <row r="1" spans="2:15" ht="15" customHeight="1">
      <c r="B1" s="185" t="s">
        <v>65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2:15" ht="12.75">
      <c r="B2" s="185" t="s">
        <v>71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14" ht="12.75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2:13" ht="15" customHeight="1">
      <c r="B4" s="191" t="s">
        <v>32</v>
      </c>
      <c r="C4" s="192"/>
      <c r="D4" s="192"/>
      <c r="E4" s="192"/>
      <c r="F4" s="192"/>
      <c r="G4" s="193"/>
      <c r="H4" s="193"/>
      <c r="I4" s="193"/>
      <c r="J4" s="193"/>
      <c r="K4" s="193"/>
      <c r="L4" s="193"/>
      <c r="M4" s="194"/>
    </row>
    <row r="5" spans="2:13" ht="15" customHeight="1">
      <c r="B5" s="24"/>
      <c r="C5" s="186" t="s">
        <v>27</v>
      </c>
      <c r="D5" s="187"/>
      <c r="E5" s="186" t="s">
        <v>28</v>
      </c>
      <c r="F5" s="196"/>
      <c r="G5" s="181" t="s">
        <v>43</v>
      </c>
      <c r="H5" s="182"/>
      <c r="I5" s="182" t="s">
        <v>44</v>
      </c>
      <c r="J5" s="207"/>
      <c r="K5" s="199" t="s">
        <v>39</v>
      </c>
      <c r="L5" s="187"/>
      <c r="M5" s="45" t="s">
        <v>29</v>
      </c>
    </row>
    <row r="6" spans="1:13" s="1" customFormat="1" ht="15" customHeight="1">
      <c r="A6" s="58" t="s">
        <v>57</v>
      </c>
      <c r="B6" s="5" t="s">
        <v>29</v>
      </c>
      <c r="C6" s="34" t="s">
        <v>36</v>
      </c>
      <c r="D6" s="34" t="s">
        <v>45</v>
      </c>
      <c r="E6" s="34" t="s">
        <v>36</v>
      </c>
      <c r="F6" s="37" t="s">
        <v>45</v>
      </c>
      <c r="G6" s="36" t="s">
        <v>36</v>
      </c>
      <c r="H6" s="34" t="s">
        <v>45</v>
      </c>
      <c r="I6" s="34" t="s">
        <v>36</v>
      </c>
      <c r="J6" s="37" t="s">
        <v>45</v>
      </c>
      <c r="K6" s="40" t="s">
        <v>36</v>
      </c>
      <c r="L6" s="11" t="s">
        <v>37</v>
      </c>
      <c r="M6" s="46" t="s">
        <v>24</v>
      </c>
    </row>
    <row r="7" spans="1:13" ht="15" customHeight="1">
      <c r="A7" s="56"/>
      <c r="B7" s="6" t="s">
        <v>3</v>
      </c>
      <c r="C7" s="121"/>
      <c r="D7" s="76"/>
      <c r="E7" s="121"/>
      <c r="F7" s="132"/>
      <c r="G7" s="123"/>
      <c r="H7" s="132"/>
      <c r="I7" s="132"/>
      <c r="J7" s="132"/>
      <c r="K7" s="120"/>
      <c r="L7" s="121"/>
      <c r="M7" s="13" t="s">
        <v>25</v>
      </c>
    </row>
    <row r="8" spans="1:13" s="32" customFormat="1" ht="15" customHeight="1">
      <c r="A8" s="57"/>
      <c r="B8" s="31" t="s">
        <v>48</v>
      </c>
      <c r="C8" s="63">
        <v>865</v>
      </c>
      <c r="D8" s="63">
        <v>2042</v>
      </c>
      <c r="E8" s="78" t="s">
        <v>54</v>
      </c>
      <c r="F8" s="79">
        <v>0</v>
      </c>
      <c r="G8" s="155">
        <v>7800</v>
      </c>
      <c r="H8" s="139">
        <v>6493</v>
      </c>
      <c r="I8" s="78" t="s">
        <v>54</v>
      </c>
      <c r="J8" s="143">
        <v>32</v>
      </c>
      <c r="K8" s="120"/>
      <c r="L8" s="121"/>
      <c r="M8" s="27" t="s">
        <v>26</v>
      </c>
    </row>
    <row r="9" spans="1:13" ht="15" customHeight="1">
      <c r="A9" s="56"/>
      <c r="B9" s="60" t="s">
        <v>64</v>
      </c>
      <c r="C9" s="121"/>
      <c r="D9" s="76"/>
      <c r="E9" s="121"/>
      <c r="F9" s="132"/>
      <c r="G9" s="123"/>
      <c r="H9" s="132"/>
      <c r="I9" s="132"/>
      <c r="J9" s="132"/>
      <c r="K9" s="120"/>
      <c r="L9" s="121"/>
      <c r="M9" s="13" t="s">
        <v>25</v>
      </c>
    </row>
    <row r="10" spans="1:13" ht="15" customHeight="1">
      <c r="A10" s="56"/>
      <c r="B10" s="60" t="s">
        <v>63</v>
      </c>
      <c r="C10" s="121"/>
      <c r="D10" s="76"/>
      <c r="E10" s="121"/>
      <c r="F10" s="132"/>
      <c r="G10" s="156"/>
      <c r="H10" s="132"/>
      <c r="I10" s="132"/>
      <c r="J10" s="132"/>
      <c r="K10" s="120"/>
      <c r="L10" s="121"/>
      <c r="M10" s="13" t="s">
        <v>25</v>
      </c>
    </row>
    <row r="11" spans="1:13" s="175" customFormat="1" ht="15" customHeight="1">
      <c r="A11" s="168" t="s">
        <v>55</v>
      </c>
      <c r="B11" s="169" t="s">
        <v>22</v>
      </c>
      <c r="C11" s="170"/>
      <c r="D11" s="170">
        <v>134</v>
      </c>
      <c r="E11" s="170"/>
      <c r="F11" s="171">
        <v>20</v>
      </c>
      <c r="G11" s="172"/>
      <c r="H11" s="171">
        <v>6105</v>
      </c>
      <c r="I11" s="171"/>
      <c r="J11" s="171">
        <v>516</v>
      </c>
      <c r="K11" s="173"/>
      <c r="L11" s="170">
        <v>1</v>
      </c>
      <c r="M11" s="174" t="s">
        <v>25</v>
      </c>
    </row>
    <row r="12" spans="1:13" ht="15" customHeight="1">
      <c r="A12" s="56" t="s">
        <v>56</v>
      </c>
      <c r="B12" s="8" t="s">
        <v>9</v>
      </c>
      <c r="C12" s="63">
        <v>280</v>
      </c>
      <c r="D12" s="63">
        <v>1646</v>
      </c>
      <c r="E12" s="78" t="s">
        <v>54</v>
      </c>
      <c r="F12" s="79">
        <v>0</v>
      </c>
      <c r="G12" s="157">
        <v>17000</v>
      </c>
      <c r="H12" s="81">
        <v>18041</v>
      </c>
      <c r="I12" s="79">
        <v>45</v>
      </c>
      <c r="J12" s="74">
        <v>135</v>
      </c>
      <c r="K12" s="120"/>
      <c r="L12" s="121"/>
      <c r="M12" s="13" t="s">
        <v>26</v>
      </c>
    </row>
    <row r="13" spans="1:13" ht="15" customHeight="1">
      <c r="A13" s="56" t="s">
        <v>56</v>
      </c>
      <c r="B13" s="7" t="s">
        <v>10</v>
      </c>
      <c r="C13" s="67">
        <v>700</v>
      </c>
      <c r="D13" s="101">
        <v>1452</v>
      </c>
      <c r="E13" s="67">
        <v>226</v>
      </c>
      <c r="F13" s="158">
        <v>227</v>
      </c>
      <c r="G13" s="72">
        <v>24300</v>
      </c>
      <c r="H13" s="73">
        <v>27831</v>
      </c>
      <c r="I13" s="73">
        <v>976</v>
      </c>
      <c r="J13" s="74">
        <v>1076</v>
      </c>
      <c r="K13" s="120"/>
      <c r="L13" s="121"/>
      <c r="M13" s="13" t="s">
        <v>26</v>
      </c>
    </row>
    <row r="14" spans="1:13" ht="15" customHeight="1">
      <c r="A14" s="56" t="s">
        <v>56</v>
      </c>
      <c r="B14" s="7" t="s">
        <v>11</v>
      </c>
      <c r="C14" s="67">
        <v>2000</v>
      </c>
      <c r="D14" s="101">
        <v>2581</v>
      </c>
      <c r="E14" s="78" t="s">
        <v>54</v>
      </c>
      <c r="F14" s="158">
        <v>35</v>
      </c>
      <c r="G14" s="72">
        <v>20000</v>
      </c>
      <c r="H14" s="73">
        <v>21325</v>
      </c>
      <c r="I14" s="78" t="s">
        <v>54</v>
      </c>
      <c r="J14" s="74">
        <v>0</v>
      </c>
      <c r="K14" s="120"/>
      <c r="L14" s="121"/>
      <c r="M14" s="13" t="s">
        <v>26</v>
      </c>
    </row>
    <row r="15" spans="1:13" ht="15" customHeight="1">
      <c r="A15" s="56" t="s">
        <v>55</v>
      </c>
      <c r="B15" s="7" t="s">
        <v>8</v>
      </c>
      <c r="C15" s="121"/>
      <c r="D15" s="121"/>
      <c r="E15" s="121"/>
      <c r="F15" s="132"/>
      <c r="G15" s="123"/>
      <c r="H15" s="132"/>
      <c r="I15" s="132"/>
      <c r="J15" s="132"/>
      <c r="K15" s="120"/>
      <c r="L15" s="121"/>
      <c r="M15" s="13" t="s">
        <v>25</v>
      </c>
    </row>
    <row r="16" spans="1:13" ht="15" customHeight="1">
      <c r="A16" s="56" t="s">
        <v>56</v>
      </c>
      <c r="B16" s="7" t="s">
        <v>4</v>
      </c>
      <c r="C16" s="121"/>
      <c r="D16" s="121"/>
      <c r="E16" s="121"/>
      <c r="F16" s="132"/>
      <c r="G16" s="123"/>
      <c r="H16" s="132"/>
      <c r="I16" s="132"/>
      <c r="J16" s="132"/>
      <c r="K16" s="120"/>
      <c r="L16" s="121"/>
      <c r="M16" s="13" t="s">
        <v>25</v>
      </c>
    </row>
    <row r="17" spans="1:13" ht="15" customHeight="1">
      <c r="A17" s="56"/>
      <c r="B17" s="9" t="s">
        <v>5</v>
      </c>
      <c r="C17" s="121"/>
      <c r="D17" s="121"/>
      <c r="E17" s="121"/>
      <c r="F17" s="132"/>
      <c r="G17" s="123"/>
      <c r="H17" s="132"/>
      <c r="I17" s="132"/>
      <c r="J17" s="132"/>
      <c r="K17" s="120"/>
      <c r="L17" s="121"/>
      <c r="M17" s="13" t="s">
        <v>25</v>
      </c>
    </row>
    <row r="18" spans="1:13" s="32" customFormat="1" ht="15" customHeight="1">
      <c r="A18" s="57" t="s">
        <v>56</v>
      </c>
      <c r="B18" s="28" t="s">
        <v>6</v>
      </c>
      <c r="C18" s="63">
        <v>175</v>
      </c>
      <c r="D18" s="66">
        <v>1018</v>
      </c>
      <c r="E18" s="78" t="s">
        <v>54</v>
      </c>
      <c r="F18" s="66">
        <v>0</v>
      </c>
      <c r="G18" s="80">
        <v>250</v>
      </c>
      <c r="H18" s="66">
        <v>250</v>
      </c>
      <c r="I18" s="78" t="s">
        <v>54</v>
      </c>
      <c r="J18" s="66">
        <v>0</v>
      </c>
      <c r="K18" s="120"/>
      <c r="L18" s="121"/>
      <c r="M18" s="27" t="s">
        <v>26</v>
      </c>
    </row>
    <row r="19" spans="1:13" s="32" customFormat="1" ht="15" customHeight="1">
      <c r="A19" s="57" t="s">
        <v>55</v>
      </c>
      <c r="B19" s="28" t="s">
        <v>7</v>
      </c>
      <c r="C19" s="63">
        <v>225</v>
      </c>
      <c r="D19" s="63">
        <v>462</v>
      </c>
      <c r="E19" s="63">
        <v>5</v>
      </c>
      <c r="F19" s="79">
        <v>12</v>
      </c>
      <c r="G19" s="159" t="s">
        <v>54</v>
      </c>
      <c r="H19" s="81">
        <v>0</v>
      </c>
      <c r="I19" s="78" t="s">
        <v>54</v>
      </c>
      <c r="J19" s="82">
        <v>0</v>
      </c>
      <c r="K19" s="83">
        <v>71</v>
      </c>
      <c r="L19" s="63">
        <v>77</v>
      </c>
      <c r="M19" s="27" t="s">
        <v>23</v>
      </c>
    </row>
    <row r="20" spans="1:13" s="32" customFormat="1" ht="15" customHeight="1">
      <c r="A20" s="57" t="s">
        <v>56</v>
      </c>
      <c r="B20" s="31" t="s">
        <v>59</v>
      </c>
      <c r="C20" s="63">
        <v>321</v>
      </c>
      <c r="D20" s="66">
        <v>842</v>
      </c>
      <c r="E20" s="63">
        <v>57</v>
      </c>
      <c r="F20" s="66">
        <v>116</v>
      </c>
      <c r="G20" s="80">
        <v>19179</v>
      </c>
      <c r="H20" s="81">
        <v>65598</v>
      </c>
      <c r="I20" s="66">
        <v>124</v>
      </c>
      <c r="J20" s="66">
        <v>325</v>
      </c>
      <c r="K20" s="120"/>
      <c r="L20" s="121"/>
      <c r="M20" s="27" t="s">
        <v>26</v>
      </c>
    </row>
    <row r="21" spans="1:13" ht="15" customHeight="1">
      <c r="A21" s="59" t="s">
        <v>56</v>
      </c>
      <c r="B21" s="9" t="s">
        <v>12</v>
      </c>
      <c r="C21" s="62">
        <v>1000</v>
      </c>
      <c r="D21" s="62">
        <v>1096</v>
      </c>
      <c r="E21" s="78" t="s">
        <v>54</v>
      </c>
      <c r="F21" s="79">
        <v>0</v>
      </c>
      <c r="G21" s="72">
        <v>1000</v>
      </c>
      <c r="H21" s="73">
        <v>1050</v>
      </c>
      <c r="I21" s="78" t="s">
        <v>54</v>
      </c>
      <c r="J21" s="74">
        <v>0</v>
      </c>
      <c r="K21" s="120"/>
      <c r="L21" s="121"/>
      <c r="M21" s="13" t="s">
        <v>26</v>
      </c>
    </row>
    <row r="22" spans="1:13" ht="15" customHeight="1">
      <c r="A22" s="56" t="s">
        <v>55</v>
      </c>
      <c r="B22" s="7" t="s">
        <v>13</v>
      </c>
      <c r="C22" s="68">
        <v>500</v>
      </c>
      <c r="D22" s="63">
        <v>57</v>
      </c>
      <c r="E22" s="78" t="s">
        <v>54</v>
      </c>
      <c r="F22" s="79">
        <v>0</v>
      </c>
      <c r="G22" s="72">
        <v>60000</v>
      </c>
      <c r="H22" s="73">
        <v>18068</v>
      </c>
      <c r="I22" s="78" t="s">
        <v>54</v>
      </c>
      <c r="J22" s="74">
        <v>0</v>
      </c>
      <c r="K22" s="120"/>
      <c r="L22" s="121"/>
      <c r="M22" s="13" t="s">
        <v>26</v>
      </c>
    </row>
    <row r="23" spans="1:13" ht="15" customHeight="1">
      <c r="A23" s="56"/>
      <c r="B23" s="9" t="s">
        <v>14</v>
      </c>
      <c r="C23" s="101">
        <v>250</v>
      </c>
      <c r="D23" s="160">
        <v>474</v>
      </c>
      <c r="E23" s="78" t="s">
        <v>54</v>
      </c>
      <c r="F23" s="161">
        <v>27</v>
      </c>
      <c r="G23" s="72">
        <v>20000</v>
      </c>
      <c r="H23" s="73">
        <v>150000</v>
      </c>
      <c r="I23" s="78" t="s">
        <v>54</v>
      </c>
      <c r="J23" s="74">
        <v>0</v>
      </c>
      <c r="K23" s="120"/>
      <c r="L23" s="121"/>
      <c r="M23" s="13" t="s">
        <v>26</v>
      </c>
    </row>
    <row r="24" spans="1:13" ht="15" customHeight="1">
      <c r="A24" s="56" t="s">
        <v>55</v>
      </c>
      <c r="B24" s="9" t="s">
        <v>50</v>
      </c>
      <c r="C24" s="121"/>
      <c r="D24" s="121"/>
      <c r="E24" s="121"/>
      <c r="F24" s="132"/>
      <c r="G24" s="123"/>
      <c r="H24" s="132"/>
      <c r="I24" s="132"/>
      <c r="J24" s="132"/>
      <c r="K24" s="120"/>
      <c r="L24" s="121"/>
      <c r="M24" s="13" t="s">
        <v>25</v>
      </c>
    </row>
    <row r="25" spans="1:13" ht="15" customHeight="1">
      <c r="A25" s="56"/>
      <c r="B25" s="9" t="s">
        <v>15</v>
      </c>
      <c r="C25" s="101">
        <v>100</v>
      </c>
      <c r="D25" s="101">
        <v>2357</v>
      </c>
      <c r="E25" s="101">
        <v>25</v>
      </c>
      <c r="F25" s="158">
        <v>75</v>
      </c>
      <c r="G25" s="72">
        <v>10650</v>
      </c>
      <c r="H25" s="73">
        <v>13016</v>
      </c>
      <c r="I25" s="88" t="s">
        <v>54</v>
      </c>
      <c r="J25" s="74">
        <v>0</v>
      </c>
      <c r="K25" s="120"/>
      <c r="L25" s="121"/>
      <c r="M25" s="13" t="s">
        <v>26</v>
      </c>
    </row>
    <row r="26" spans="1:13" ht="15" customHeight="1">
      <c r="A26" s="56"/>
      <c r="B26" s="10" t="s">
        <v>16</v>
      </c>
      <c r="C26" s="62">
        <v>100</v>
      </c>
      <c r="D26" s="62">
        <v>399</v>
      </c>
      <c r="E26" s="78">
        <v>15</v>
      </c>
      <c r="F26" s="79">
        <v>0</v>
      </c>
      <c r="G26" s="72">
        <v>3000</v>
      </c>
      <c r="H26" s="73">
        <v>6798</v>
      </c>
      <c r="I26" s="73">
        <v>15</v>
      </c>
      <c r="J26" s="74">
        <v>17</v>
      </c>
      <c r="K26" s="120"/>
      <c r="L26" s="121"/>
      <c r="M26" s="13" t="s">
        <v>26</v>
      </c>
    </row>
    <row r="27" spans="1:13" ht="15" customHeight="1">
      <c r="A27" s="56" t="s">
        <v>56</v>
      </c>
      <c r="B27" s="9" t="s">
        <v>17</v>
      </c>
      <c r="C27" s="63">
        <v>1125</v>
      </c>
      <c r="D27" s="151">
        <v>1776</v>
      </c>
      <c r="E27" s="78" t="s">
        <v>54</v>
      </c>
      <c r="F27" s="162">
        <v>0</v>
      </c>
      <c r="G27" s="80">
        <v>375</v>
      </c>
      <c r="H27" s="81">
        <v>1511</v>
      </c>
      <c r="I27" s="78" t="s">
        <v>54</v>
      </c>
      <c r="J27" s="82">
        <v>96</v>
      </c>
      <c r="K27" s="120"/>
      <c r="L27" s="121"/>
      <c r="M27" s="13" t="s">
        <v>26</v>
      </c>
    </row>
    <row r="28" spans="1:13" ht="15" customHeight="1">
      <c r="A28" s="56" t="s">
        <v>55</v>
      </c>
      <c r="B28" s="9" t="s">
        <v>18</v>
      </c>
      <c r="C28" s="62">
        <v>350</v>
      </c>
      <c r="D28" s="62">
        <v>595</v>
      </c>
      <c r="E28" s="62">
        <v>10</v>
      </c>
      <c r="F28" s="71">
        <v>1</v>
      </c>
      <c r="G28" s="72">
        <v>20000</v>
      </c>
      <c r="H28" s="73">
        <v>23288</v>
      </c>
      <c r="I28" s="78" t="s">
        <v>54</v>
      </c>
      <c r="J28" s="74">
        <v>129</v>
      </c>
      <c r="K28" s="120"/>
      <c r="L28" s="121"/>
      <c r="M28" s="13" t="s">
        <v>26</v>
      </c>
    </row>
    <row r="29" spans="1:13" ht="15" customHeight="1">
      <c r="A29" s="56" t="s">
        <v>55</v>
      </c>
      <c r="B29" s="7" t="s">
        <v>19</v>
      </c>
      <c r="C29" s="62">
        <v>750</v>
      </c>
      <c r="D29" s="62">
        <v>2433</v>
      </c>
      <c r="E29" s="78" t="s">
        <v>54</v>
      </c>
      <c r="F29" s="71">
        <v>54</v>
      </c>
      <c r="G29" s="72">
        <v>750</v>
      </c>
      <c r="H29" s="73">
        <v>71906</v>
      </c>
      <c r="I29" s="78" t="s">
        <v>54</v>
      </c>
      <c r="J29" s="74">
        <v>50</v>
      </c>
      <c r="K29" s="120"/>
      <c r="L29" s="121"/>
      <c r="M29" s="13" t="s">
        <v>26</v>
      </c>
    </row>
    <row r="30" spans="1:13" ht="15" customHeight="1">
      <c r="A30" s="56"/>
      <c r="B30" s="9" t="s">
        <v>20</v>
      </c>
      <c r="C30" s="101">
        <v>500</v>
      </c>
      <c r="D30" s="101">
        <v>573</v>
      </c>
      <c r="E30" s="78" t="s">
        <v>54</v>
      </c>
      <c r="F30" s="158">
        <v>60</v>
      </c>
      <c r="G30" s="72">
        <v>80000</v>
      </c>
      <c r="H30" s="73">
        <v>264360</v>
      </c>
      <c r="I30" s="73">
        <v>220</v>
      </c>
      <c r="J30" s="74">
        <v>1550</v>
      </c>
      <c r="K30" s="75"/>
      <c r="L30" s="121"/>
      <c r="M30" s="13" t="s">
        <v>26</v>
      </c>
    </row>
    <row r="31" spans="1:17" ht="15" customHeight="1">
      <c r="A31" s="56"/>
      <c r="B31" s="9" t="s">
        <v>21</v>
      </c>
      <c r="C31" s="109"/>
      <c r="D31" s="76">
        <v>170</v>
      </c>
      <c r="E31" s="116"/>
      <c r="F31" s="96"/>
      <c r="G31" s="93"/>
      <c r="H31" s="92"/>
      <c r="I31" s="116"/>
      <c r="J31" s="117"/>
      <c r="K31" s="75"/>
      <c r="L31" s="76"/>
      <c r="M31" s="13" t="s">
        <v>25</v>
      </c>
      <c r="N31" s="21"/>
      <c r="O31" s="23"/>
      <c r="P31" s="23"/>
      <c r="Q31" s="23"/>
    </row>
    <row r="32" spans="2:17" ht="15" customHeight="1">
      <c r="B32" s="47" t="s">
        <v>47</v>
      </c>
      <c r="C32" s="111"/>
      <c r="D32" s="118">
        <f>SUM(D7:D31)</f>
        <v>20107</v>
      </c>
      <c r="E32" s="111"/>
      <c r="F32" s="119">
        <f aca="true" t="shared" si="0" ref="F32:L32">SUM(F7:F31)</f>
        <v>627</v>
      </c>
      <c r="G32" s="114"/>
      <c r="H32" s="118">
        <f t="shared" si="0"/>
        <v>695640</v>
      </c>
      <c r="I32" s="111"/>
      <c r="J32" s="119">
        <f t="shared" si="0"/>
        <v>3926</v>
      </c>
      <c r="K32" s="115"/>
      <c r="L32" s="118">
        <f t="shared" si="0"/>
        <v>78</v>
      </c>
      <c r="M32" s="52"/>
      <c r="N32" s="23"/>
      <c r="O32" s="23"/>
      <c r="P32" s="23"/>
      <c r="Q32" s="23"/>
    </row>
    <row r="33" spans="2:17" ht="93.75" customHeight="1">
      <c r="B33" s="178" t="s">
        <v>66</v>
      </c>
      <c r="C33" s="178"/>
      <c r="D33" s="178"/>
      <c r="E33" s="178"/>
      <c r="F33" s="178"/>
      <c r="G33" s="179"/>
      <c r="H33" s="179"/>
      <c r="I33" s="179"/>
      <c r="J33" s="179"/>
      <c r="K33" s="179"/>
      <c r="L33" s="179"/>
      <c r="M33" s="179"/>
      <c r="N33" s="49"/>
      <c r="O33" s="49"/>
      <c r="P33" s="49"/>
      <c r="Q33" s="50"/>
    </row>
    <row r="34" spans="2:12" ht="67.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12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12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2:12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2:12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2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2:12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2:12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2:12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2:12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2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2:12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2:12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2:12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2:12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2:12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2:12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2:12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2:12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2:12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2:12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2:12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2:12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12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2:12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2:12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2:12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2:12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2:12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2:12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2:12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2:12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2:12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2:12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2:12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2:12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2:12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2:12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12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2:12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2:12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2:12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2:12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2:12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2:12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2:12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2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2:12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2:12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2:12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2:12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2:12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2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2:12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2:12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12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2:12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2:12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2:12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2:12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2:12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2:12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2:12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2:12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2:12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2:12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2:12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2:12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2:12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2:12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2:12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2:12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2:12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2:12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2:12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2:12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2:12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2:12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2:12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2:12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2:12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2:12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2:12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2:12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2:12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12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2:12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2:12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2:12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2:12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2:12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2:12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2:12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2:12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2:12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2:12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2:12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2:12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2:12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2:12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2:12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2:12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2:12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2:12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2:12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2:12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2:12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2:12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2:12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12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2:12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2:12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2:12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2:12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2:12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12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2:12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2:12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2:12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2:12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2:12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2:12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2:12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2:12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2:12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2:12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2:12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2:12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2:12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2:12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2:12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2:12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2:12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2:12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2:12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2:12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2:12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2:12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2:12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2:12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2:12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2:12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2:12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2:12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2:12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2:12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2:12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2:12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2:12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2:12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2:12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2:1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2:1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2:1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2:1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2:1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2:1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2:1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2:1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2:1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2:1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2:1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2:12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2:12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2:12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2:12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2:12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2:12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2:12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2:12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2:12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2:12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2:12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2:12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2:12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2:12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2:12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2:12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2:12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2:12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2:12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2:12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2:12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2:12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2:12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2:12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2:12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2:12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2:12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2:12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2:12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2:12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2:12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2:12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2:12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2:12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2:12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2:12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2:12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2:12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2:12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2:12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2:12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2:12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2:12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2:12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2:12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2:12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2:12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2:12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2:12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2:12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2:12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2:12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2:12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2:12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2:12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2:12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2:12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2:12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2:12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2:12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2:12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2:12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2:12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2:12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</sheetData>
  <sheetProtection/>
  <mergeCells count="10">
    <mergeCell ref="B3:N3"/>
    <mergeCell ref="B2:O2"/>
    <mergeCell ref="B1:O1"/>
    <mergeCell ref="B4:M4"/>
    <mergeCell ref="B33:M33"/>
    <mergeCell ref="E5:F5"/>
    <mergeCell ref="K5:L5"/>
    <mergeCell ref="C5:D5"/>
    <mergeCell ref="G5:H5"/>
    <mergeCell ref="I5:J5"/>
  </mergeCells>
  <printOptions horizontalCentered="1"/>
  <pageMargins left="0.25" right="0.25" top="0.28" bottom="0.5" header="0.52" footer="0"/>
  <pageSetup horizontalDpi="600" verticalDpi="600" orientation="landscape" r:id="rId1"/>
  <headerFooter alignWithMargins="0">
    <oddFooter>&amp;L07/19/2010&amp;RCCSC HO Memo 10-28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Lunderwood</cp:lastModifiedBy>
  <cp:lastPrinted>2010-07-14T13:50:21Z</cp:lastPrinted>
  <dcterms:created xsi:type="dcterms:W3CDTF">2004-07-02T18:46:05Z</dcterms:created>
  <dcterms:modified xsi:type="dcterms:W3CDTF">2010-07-19T18:36:26Z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DNKPKXKZPAAN-15-1001</vt:lpwstr>
  </property>
  <property fmtid="{D5CDD505-2E9C-101B-9397-08002B2CF9AE}" pid="4" name="_dlc_DocIdItemGu">
    <vt:lpwstr>8db2637b-37c0-4367-9729-0bdfefc82bab</vt:lpwstr>
  </property>
  <property fmtid="{D5CDD505-2E9C-101B-9397-08002B2CF9AE}" pid="5" name="_dlc_DocIdU">
    <vt:lpwstr>http://spdev.dhmh.md.gov:27219/cancer/_layouts/DocIdRedir.aspx?ID=DNKPKXKZPAAN-15-1001, DNKPKXKZPAAN-15-1001</vt:lpwstr>
  </property>
  <property fmtid="{D5CDD505-2E9C-101B-9397-08002B2CF9AE}" pid="6" name="display_urn:schemas-microsoft-com:office:office#Edit">
    <vt:lpwstr>SharePoint Support</vt:lpwstr>
  </property>
  <property fmtid="{D5CDD505-2E9C-101B-9397-08002B2CF9AE}" pid="7" name="xd_Signatu">
    <vt:lpwstr/>
  </property>
  <property fmtid="{D5CDD505-2E9C-101B-9397-08002B2CF9AE}" pid="8" name="Ord">
    <vt:lpwstr>87100.0000000000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SharePoint Support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