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1"/>
  </bookViews>
  <sheets>
    <sheet name="Instruction" sheetId="1" r:id="rId1"/>
    <sheet name="Bid Form" sheetId="2" r:id="rId2"/>
  </sheets>
  <definedNames>
    <definedName name="_Toc318458929" localSheetId="1">'Bid Form'!$B$12</definedName>
    <definedName name="_Toc433720524" localSheetId="1">'Bid Form'!$A$1</definedName>
    <definedName name="_Toc70929888" localSheetId="0">'Instruction'!$A$1</definedName>
    <definedName name="_xlnm.Print_Area" localSheetId="1">'Bid Form'!$A$5:$D$119</definedName>
  </definedNames>
  <calcPr fullCalcOnLoad="1"/>
</workbook>
</file>

<file path=xl/sharedStrings.xml><?xml version="1.0" encoding="utf-8"?>
<sst xmlns="http://schemas.openxmlformats.org/spreadsheetml/2006/main" count="141" uniqueCount="71">
  <si>
    <t>Services</t>
  </si>
  <si>
    <t xml:space="preserve">Estimated Quantity of Services per Year </t>
  </si>
  <si>
    <t>Unit Price per Service</t>
  </si>
  <si>
    <t>Total Annual Estimated Price</t>
  </si>
  <si>
    <t>Basic Services for Men</t>
  </si>
  <si>
    <t>Shampoo, cut, style, shave &amp; mustache/beard trim</t>
  </si>
  <si>
    <t>Style &amp; cut</t>
  </si>
  <si>
    <t>Shape-up</t>
  </si>
  <si>
    <t>Beard/Mustache trim only</t>
  </si>
  <si>
    <t>Shave only with electric razor, not straight razor</t>
  </si>
  <si>
    <t>Braids, cornrows, twists</t>
  </si>
  <si>
    <t>Total Price for Men’s Services (A)</t>
  </si>
  <si>
    <t>Basic Services for Women</t>
  </si>
  <si>
    <t>Shampoo, cut, style, blow-dry, and curl</t>
  </si>
  <si>
    <t>Cut, style &amp; permanent short hair</t>
  </si>
  <si>
    <t>Cut, style &amp; relax short hair</t>
  </si>
  <si>
    <t>Cut, style &amp; permanent long hair</t>
  </si>
  <si>
    <t>Cut, style &amp; relax long hair</t>
  </si>
  <si>
    <t>Color, shampoo &amp; style</t>
  </si>
  <si>
    <t>Wax face, lip, eyebrow</t>
  </si>
  <si>
    <t>Wax eyebrows</t>
  </si>
  <si>
    <t>Braids, cornrows &amp; twists</t>
  </si>
  <si>
    <t>Total Price for Women’s Services (B)</t>
  </si>
  <si>
    <t>ATTACHMENT F – BID FORM</t>
  </si>
  <si>
    <t>Bid Page - Attachment F</t>
  </si>
  <si>
    <t>The Bid shall contain all price information in the format specified on these pages.  Complete the price sheets only as provided in the Bid Pricing Instructions.  Do not amend, alter or leave blank any items on the Bid Page.  If option years are included, Bidders must submit Bids for each option year.  Failure to adhere to any of these instructions may result in the Bid being determined non-responsive and rejected by the Department.</t>
  </si>
  <si>
    <t>Springfield Hospital Center Cosmetology Services Contract</t>
  </si>
  <si>
    <t xml:space="preserve">Bid Page – Year 1 </t>
  </si>
  <si>
    <t>Bidder:____________</t>
  </si>
  <si>
    <t>_____________________</t>
  </si>
  <si>
    <t>* Enter unit price in column C</t>
  </si>
  <si>
    <t>Number of employees</t>
  </si>
  <si>
    <t>XXXXXXXXXX</t>
  </si>
  <si>
    <t xml:space="preserve">Employee Costs </t>
  </si>
  <si>
    <t>XXXXXXXX</t>
  </si>
  <si>
    <t>Total Bid Year 1</t>
  </si>
  <si>
    <t xml:space="preserve">Bid Page – Year 2 </t>
  </si>
  <si>
    <t>Total Bid Year 2</t>
  </si>
  <si>
    <t>Bid Page – Year 3</t>
  </si>
  <si>
    <t>Total Bid Year 3</t>
  </si>
  <si>
    <t>Total Bid</t>
  </si>
  <si>
    <t>You must make an entry in the shaded areas in column C</t>
  </si>
  <si>
    <t>ATTACHMENT F – BID PRICING INSTRUCTIONS</t>
  </si>
  <si>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</si>
  <si>
    <t xml:space="preserve">The Bid Form is used to calculate the Bidder’s TOTAL BID PRICE.  Follow these instructions carefully when completing your Bid Form:  </t>
  </si>
  <si>
    <r>
      <t>B)</t>
    </r>
    <r>
      <rPr>
        <sz val="7"/>
        <color indexed="8"/>
        <rFont val="Times New Roman"/>
        <family val="1"/>
      </rPr>
      <t xml:space="preserve">     </t>
    </r>
    <r>
      <rPr>
        <sz val="11"/>
        <color indexed="8"/>
        <rFont val="Times New Roman"/>
        <family val="1"/>
      </rPr>
      <t>All Unit Prices must be the actual price per unit the State will pay for the specific item or service identified in this IFB and may not be contingent on any other factor or condition in any manner.</t>
    </r>
  </si>
  <si>
    <t>A) All Unit and Extended Prices must be clearly entered in dollars and cents, e.g., $24.15.  Make your decimal points clear and distinct.</t>
  </si>
  <si>
    <t>C) All calculations shall be rounded to the nearest cent, i.e., .344 shall be .34 and .345 shall be .35.</t>
  </si>
  <si>
    <t>D) Any goods or services required through this IFB and proposed by the vendor at No Cost to the State must be clearly entered in the Unit Price, if appropriate, and Extended Price with $0.00.</t>
  </si>
  <si>
    <t>E) Every blank in every Bid Form shall be filled in.  Any blanks may result in the Bid being regarded as non-responsive and thus rejected.  Any changes or corrections made to the Bid Form by the Bidder prior to submission shall be initialed and dated.</t>
  </si>
  <si>
    <r>
      <t>F)</t>
    </r>
    <r>
      <rPr>
        <sz val="7"/>
        <color indexed="8"/>
        <rFont val="Times New Roman"/>
        <family val="1"/>
      </rPr>
      <t xml:space="preserve">  </t>
    </r>
    <r>
      <rPr>
        <sz val="11"/>
        <color indexed="8"/>
        <rFont val="Times New Roman"/>
        <family val="1"/>
      </rPr>
      <t>Except as instructed on the Bid Form, nothing shall be entered on or attached to the Bid Form that alters or proposes conditions or contingencies on the prices.  Alterations and/or conditions usually render the Bid non-responsive, which means it will be rejected.</t>
    </r>
  </si>
  <si>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</si>
  <si>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</si>
  <si>
    <t>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</si>
  <si>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IFB, sample amounts used for calculations on the Bid Form are typically estimates for bidding purposes only.  The Department does not guarantee a minimum or maximum number of units or usage in the performance of this Contract.</t>
  </si>
  <si>
    <t>K) Failure to adhere to any of these instructions may result in the Bid being determined non-responsive and rejected by the Department.</t>
  </si>
  <si>
    <t>21 hours of required traning (See Section 3.2.4)</t>
  </si>
  <si>
    <t>Submitted By:</t>
  </si>
  <si>
    <t>Authorized Signature: ________________________________________ Date: __________</t>
  </si>
  <si>
    <t>Printed Name and Title: _____________________________________________________</t>
  </si>
  <si>
    <t>_______________________________________________________________________</t>
  </si>
  <si>
    <t>Location(s) from which services will be performed (City/State): ________________________</t>
  </si>
  <si>
    <t>Bidder Name: ___________________________________________________________</t>
  </si>
  <si>
    <t>Bidder Address: __________________________________________________________</t>
  </si>
  <si>
    <t xml:space="preserve">FEIN: ______________________________    </t>
  </si>
  <si>
    <t>eMM#___________________________</t>
  </si>
  <si>
    <t>Fax: (______)_______-_________</t>
  </si>
  <si>
    <t>Email:______________________________________________________________</t>
  </si>
  <si>
    <t>Bidder Contact Information :  Telephone (____ )_______-_______</t>
  </si>
  <si>
    <t xml:space="preserve">30 minutes PMAB training </t>
  </si>
  <si>
    <t xml:space="preserve">3 Day Employee Orientation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</si>
</sst>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39">
    <font>
      <sz val="11"/>
      <color theme="1"/>
      <name val="Calibri"/>
      <family val="2"/>
    </font>
    <font>
      <sz val="11"/>
      <color indexed="8"/>
      <name val="Calibri"/>
      <family val="2"/>
    </font>
    <font>
      <sz val="11"/>
      <color indexed="8"/>
      <name val="Times New Roman"/>
      <family val="1"/>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399930238723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style="thin"/>
      <top style="medium"/>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5">
    <xf numFmtId="0" fontId="0" fillId="0" borderId="0" xfId="0" applyFont="1" applyAlignment="1">
      <alignment/>
    </xf>
    <xf numFmtId="0" fontId="37" fillId="0" borderId="0" xfId="0" applyFont="1" applyAlignment="1">
      <alignment horizontal="center" vertical="center"/>
    </xf>
    <xf numFmtId="0" fontId="38" fillId="0" borderId="0" xfId="0" applyFont="1" applyAlignment="1">
      <alignment vertical="center" wrapText="1"/>
    </xf>
    <xf numFmtId="0" fontId="38" fillId="0" borderId="0" xfId="0" applyFont="1" applyAlignment="1">
      <alignment/>
    </xf>
    <xf numFmtId="0" fontId="0" fillId="0" borderId="0" xfId="0" applyAlignment="1">
      <alignment wrapText="1"/>
    </xf>
    <xf numFmtId="0" fontId="38" fillId="0" borderId="0" xfId="0" applyFont="1" applyAlignment="1">
      <alignment horizontal="left" vertical="center" wrapText="1"/>
    </xf>
    <xf numFmtId="0" fontId="38" fillId="0" borderId="0" xfId="0" applyFont="1" applyAlignment="1">
      <alignment wrapText="1"/>
    </xf>
    <xf numFmtId="0" fontId="0" fillId="0" borderId="0" xfId="0" applyAlignment="1" applyProtection="1">
      <alignment/>
      <protection locked="0"/>
    </xf>
    <xf numFmtId="0" fontId="35" fillId="0" borderId="10" xfId="0" applyFont="1"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Fill="1" applyBorder="1" applyAlignment="1" applyProtection="1">
      <alignment/>
      <protection locked="0"/>
    </xf>
    <xf numFmtId="0" fontId="0" fillId="33" borderId="15"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Fill="1" applyAlignment="1" applyProtection="1">
      <alignment/>
      <protection locked="0"/>
    </xf>
    <xf numFmtId="0" fontId="37" fillId="0" borderId="0" xfId="0" applyFont="1" applyAlignment="1" applyProtection="1">
      <alignment vertical="center"/>
      <protection locked="0"/>
    </xf>
    <xf numFmtId="0" fontId="0" fillId="33" borderId="16" xfId="0" applyFill="1" applyBorder="1" applyAlignment="1" applyProtection="1">
      <alignment/>
      <protection locked="0"/>
    </xf>
    <xf numFmtId="0" fontId="0" fillId="34" borderId="0" xfId="0" applyFill="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Alignment="1" applyProtection="1">
      <alignment/>
      <protection/>
    </xf>
    <xf numFmtId="0" fontId="35" fillId="0" borderId="17" xfId="0" applyFont="1" applyFill="1" applyBorder="1" applyAlignment="1" applyProtection="1">
      <alignment/>
      <protection/>
    </xf>
    <xf numFmtId="0" fontId="35" fillId="0" borderId="10" xfId="0" applyFont="1" applyFill="1" applyBorder="1" applyAlignment="1" applyProtection="1">
      <alignment/>
      <protection/>
    </xf>
    <xf numFmtId="0" fontId="35" fillId="0" borderId="18" xfId="0" applyFont="1" applyFill="1" applyBorder="1" applyAlignment="1" applyProtection="1">
      <alignment/>
      <protection/>
    </xf>
    <xf numFmtId="0" fontId="0" fillId="0" borderId="19" xfId="0" applyFill="1" applyBorder="1" applyAlignment="1" applyProtection="1">
      <alignment/>
      <protection/>
    </xf>
    <xf numFmtId="1" fontId="0" fillId="0" borderId="11" xfId="0" applyNumberFormat="1" applyFill="1" applyBorder="1" applyAlignment="1" applyProtection="1">
      <alignment/>
      <protection/>
    </xf>
    <xf numFmtId="0" fontId="0" fillId="0" borderId="20" xfId="0" applyFill="1" applyBorder="1" applyAlignment="1" applyProtection="1">
      <alignment/>
      <protection/>
    </xf>
    <xf numFmtId="0" fontId="0" fillId="0" borderId="12" xfId="0" applyFill="1" applyBorder="1" applyAlignment="1" applyProtection="1">
      <alignment/>
      <protection/>
    </xf>
    <xf numFmtId="0" fontId="0" fillId="0" borderId="21" xfId="0" applyFill="1" applyBorder="1" applyAlignment="1" applyProtection="1">
      <alignment/>
      <protection/>
    </xf>
    <xf numFmtId="0" fontId="0" fillId="0" borderId="13" xfId="0" applyFill="1" applyBorder="1" applyAlignment="1" applyProtection="1">
      <alignment/>
      <protection/>
    </xf>
    <xf numFmtId="0" fontId="0" fillId="0" borderId="22" xfId="0" applyFill="1" applyBorder="1" applyAlignment="1" applyProtection="1">
      <alignment/>
      <protection/>
    </xf>
    <xf numFmtId="0" fontId="0" fillId="0" borderId="14" xfId="0" applyFill="1" applyBorder="1" applyAlignment="1" applyProtection="1">
      <alignment/>
      <protection/>
    </xf>
    <xf numFmtId="0" fontId="0" fillId="0" borderId="23" xfId="0" applyFill="1" applyBorder="1" applyAlignment="1" applyProtection="1">
      <alignment/>
      <protection/>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5" xfId="0" applyFill="1" applyBorder="1" applyAlignment="1" applyProtection="1">
      <alignment/>
      <protection/>
    </xf>
    <xf numFmtId="0" fontId="0" fillId="0" borderId="17" xfId="0" applyFill="1" applyBorder="1" applyAlignment="1" applyProtection="1">
      <alignment/>
      <protection/>
    </xf>
    <xf numFmtId="0" fontId="0" fillId="0" borderId="10" xfId="0" applyFill="1" applyBorder="1" applyAlignment="1" applyProtection="1">
      <alignment/>
      <protection/>
    </xf>
    <xf numFmtId="0" fontId="0" fillId="0" borderId="0" xfId="0" applyFill="1" applyAlignment="1" applyProtection="1">
      <alignment/>
      <protection/>
    </xf>
    <xf numFmtId="0" fontId="0" fillId="0" borderId="2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1" xfId="0" applyFill="1" applyBorder="1" applyAlignment="1" applyProtection="1">
      <alignment/>
      <protection/>
    </xf>
    <xf numFmtId="0" fontId="0" fillId="0" borderId="20" xfId="0" applyFont="1" applyFill="1" applyBorder="1" applyAlignment="1" applyProtection="1">
      <alignment wrapText="1"/>
      <protection/>
    </xf>
    <xf numFmtId="0" fontId="0" fillId="0" borderId="12" xfId="0" applyFont="1" applyFill="1" applyBorder="1" applyAlignment="1" applyProtection="1">
      <alignment/>
      <protection/>
    </xf>
    <xf numFmtId="0" fontId="0" fillId="0" borderId="25" xfId="0" applyFont="1" applyFill="1" applyBorder="1" applyAlignment="1" applyProtection="1">
      <alignment/>
      <protection/>
    </xf>
    <xf numFmtId="0" fontId="0" fillId="0" borderId="16" xfId="0" applyFill="1" applyBorder="1" applyAlignment="1" applyProtection="1">
      <alignment/>
      <protection/>
    </xf>
    <xf numFmtId="168" fontId="0" fillId="0" borderId="26" xfId="0" applyNumberFormat="1" applyFill="1" applyBorder="1" applyAlignment="1" applyProtection="1">
      <alignment/>
      <protection/>
    </xf>
    <xf numFmtId="168" fontId="0" fillId="0" borderId="27" xfId="0" applyNumberFormat="1" applyFill="1" applyBorder="1" applyAlignment="1" applyProtection="1">
      <alignment/>
      <protection/>
    </xf>
    <xf numFmtId="168" fontId="0" fillId="0" borderId="28" xfId="0" applyNumberFormat="1" applyFill="1" applyBorder="1" applyAlignment="1" applyProtection="1">
      <alignment/>
      <protection/>
    </xf>
    <xf numFmtId="168" fontId="0" fillId="0" borderId="29" xfId="0" applyNumberFormat="1" applyFill="1" applyBorder="1" applyAlignment="1" applyProtection="1">
      <alignment/>
      <protection/>
    </xf>
    <xf numFmtId="0" fontId="0" fillId="0" borderId="30" xfId="0" applyFill="1" applyBorder="1" applyAlignment="1" applyProtection="1">
      <alignment/>
      <protection/>
    </xf>
    <xf numFmtId="168" fontId="0" fillId="0" borderId="31" xfId="0" applyNumberFormat="1" applyFill="1" applyBorder="1" applyAlignment="1" applyProtection="1">
      <alignment/>
      <protection/>
    </xf>
    <xf numFmtId="168" fontId="0" fillId="0" borderId="18" xfId="0" applyNumberFormat="1" applyFill="1" applyBorder="1" applyAlignment="1" applyProtection="1">
      <alignment/>
      <protection/>
    </xf>
    <xf numFmtId="0" fontId="0" fillId="0" borderId="28" xfId="0" applyFill="1" applyBorder="1" applyAlignment="1" applyProtection="1">
      <alignment/>
      <protection/>
    </xf>
    <xf numFmtId="0" fontId="0" fillId="0" borderId="17" xfId="0" applyFont="1" applyFill="1" applyBorder="1" applyAlignment="1" applyProtection="1">
      <alignment/>
      <protection/>
    </xf>
    <xf numFmtId="168" fontId="0" fillId="0" borderId="0" xfId="0" applyNumberForma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0" fillId="0" borderId="0" xfId="0" applyFill="1" applyAlignment="1" applyProtection="1">
      <alignment horizontal="left"/>
      <protection/>
    </xf>
    <xf numFmtId="0" fontId="0" fillId="0" borderId="0" xfId="0" applyFill="1" applyAlignment="1" applyProtection="1">
      <alignment horizontal="center" wrapText="1"/>
      <protection/>
    </xf>
    <xf numFmtId="0" fontId="38" fillId="0" borderId="12" xfId="0" applyFont="1" applyFill="1" applyBorder="1" applyAlignment="1" applyProtection="1">
      <alignment/>
      <protection/>
    </xf>
    <xf numFmtId="0" fontId="0"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ill="1" applyAlignment="1" applyProtection="1">
      <alignment horizontal="center"/>
      <protection/>
    </xf>
    <xf numFmtId="0" fontId="35" fillId="0" borderId="0" xfId="0" applyFont="1" applyFill="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35"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0">
      <selection activeCell="A12" sqref="A12"/>
    </sheetView>
  </sheetViews>
  <sheetFormatPr defaultColWidth="9.140625" defaultRowHeight="15"/>
  <cols>
    <col min="1" max="1" width="91.28125" style="0" customWidth="1"/>
  </cols>
  <sheetData>
    <row r="1" ht="15.75">
      <c r="A1" s="1" t="s">
        <v>42</v>
      </c>
    </row>
    <row r="2" ht="75">
      <c r="A2" s="2" t="s">
        <v>43</v>
      </c>
    </row>
    <row r="3" ht="15">
      <c r="A3" s="3"/>
    </row>
    <row r="4" ht="30">
      <c r="A4" s="2" t="s">
        <v>44</v>
      </c>
    </row>
    <row r="5" ht="30">
      <c r="A5" s="6" t="s">
        <v>46</v>
      </c>
    </row>
    <row r="6" ht="30">
      <c r="A6" s="5" t="s">
        <v>45</v>
      </c>
    </row>
    <row r="7" ht="15">
      <c r="A7" s="3" t="s">
        <v>47</v>
      </c>
    </row>
    <row r="8" ht="30">
      <c r="A8" s="6" t="s">
        <v>48</v>
      </c>
    </row>
    <row r="9" ht="45">
      <c r="A9" s="6" t="s">
        <v>49</v>
      </c>
    </row>
    <row r="10" ht="45">
      <c r="A10" s="5" t="s">
        <v>50</v>
      </c>
    </row>
    <row r="11" ht="60">
      <c r="A11" s="6" t="s">
        <v>51</v>
      </c>
    </row>
    <row r="12" ht="60">
      <c r="A12" s="6" t="s">
        <v>52</v>
      </c>
    </row>
    <row r="13" ht="75">
      <c r="A13" s="6" t="s">
        <v>53</v>
      </c>
    </row>
    <row r="14" ht="45">
      <c r="A14" s="6" t="s">
        <v>54</v>
      </c>
    </row>
    <row r="15" ht="30">
      <c r="A15" s="6" t="s">
        <v>55</v>
      </c>
    </row>
    <row r="16" ht="15">
      <c r="A16" s="4"/>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33"/>
  <sheetViews>
    <sheetView tabSelected="1" zoomScalePageLayoutView="0" workbookViewId="0" topLeftCell="A96">
      <selection activeCell="C100" sqref="C100"/>
    </sheetView>
  </sheetViews>
  <sheetFormatPr defaultColWidth="9.140625" defaultRowHeight="15"/>
  <cols>
    <col min="1" max="1" width="46.28125" style="7" customWidth="1"/>
    <col min="2" max="2" width="12.8515625" style="7" customWidth="1"/>
    <col min="3" max="3" width="9.140625" style="7" customWidth="1"/>
    <col min="4" max="4" width="10.421875" style="7" customWidth="1"/>
    <col min="5" max="16384" width="9.140625" style="7" customWidth="1"/>
  </cols>
  <sheetData>
    <row r="1" spans="1:4" ht="15">
      <c r="A1" s="71" t="s">
        <v>23</v>
      </c>
      <c r="B1" s="71"/>
      <c r="C1" s="71"/>
      <c r="D1" s="71"/>
    </row>
    <row r="2" spans="1:4" ht="15">
      <c r="A2" s="19"/>
      <c r="B2" s="19"/>
      <c r="C2" s="19"/>
      <c r="D2" s="19"/>
    </row>
    <row r="3" spans="1:4" ht="15">
      <c r="A3" s="72" t="s">
        <v>24</v>
      </c>
      <c r="B3" s="72"/>
      <c r="C3" s="72"/>
      <c r="D3" s="72"/>
    </row>
    <row r="4" spans="1:4" ht="99.75" customHeight="1">
      <c r="A4" s="73" t="s">
        <v>25</v>
      </c>
      <c r="B4" s="73"/>
      <c r="C4" s="73"/>
      <c r="D4" s="73"/>
    </row>
    <row r="5" spans="1:4" ht="11.25" customHeight="1">
      <c r="A5" s="20"/>
      <c r="B5" s="20"/>
      <c r="C5" s="20"/>
      <c r="D5" s="20"/>
    </row>
    <row r="6" spans="1:4" ht="15">
      <c r="A6" s="74" t="s">
        <v>26</v>
      </c>
      <c r="B6" s="74"/>
      <c r="C6" s="74"/>
      <c r="D6" s="74"/>
    </row>
    <row r="7" spans="1:4" ht="15">
      <c r="A7" s="72" t="s">
        <v>27</v>
      </c>
      <c r="B7" s="72"/>
      <c r="C7" s="72"/>
      <c r="D7" s="72"/>
    </row>
    <row r="8" spans="1:4" ht="15">
      <c r="A8" s="21"/>
      <c r="B8" s="21"/>
      <c r="C8" s="21"/>
      <c r="D8" s="21"/>
    </row>
    <row r="9" spans="1:4" ht="15">
      <c r="A9" s="22" t="s">
        <v>28</v>
      </c>
      <c r="B9" s="23" t="s">
        <v>29</v>
      </c>
      <c r="C9" s="21"/>
      <c r="D9" s="21"/>
    </row>
    <row r="10" spans="1:4" ht="15">
      <c r="A10" s="21"/>
      <c r="B10" s="21"/>
      <c r="C10" s="21"/>
      <c r="D10" s="21"/>
    </row>
    <row r="11" spans="1:4" ht="15">
      <c r="A11" s="24" t="s">
        <v>41</v>
      </c>
      <c r="B11" s="21"/>
      <c r="C11" s="21"/>
      <c r="D11" s="21"/>
    </row>
    <row r="12" spans="1:4" ht="72.75" customHeight="1" thickBot="1">
      <c r="A12" s="25" t="s">
        <v>0</v>
      </c>
      <c r="B12" s="20" t="s">
        <v>1</v>
      </c>
      <c r="C12" s="20" t="s">
        <v>2</v>
      </c>
      <c r="D12" s="20" t="s">
        <v>3</v>
      </c>
    </row>
    <row r="13" spans="1:4" ht="15.75" thickBot="1">
      <c r="A13" s="26" t="s">
        <v>4</v>
      </c>
      <c r="B13" s="27"/>
      <c r="C13" s="27"/>
      <c r="D13" s="28"/>
    </row>
    <row r="14" spans="1:4" ht="15">
      <c r="A14" s="29" t="s">
        <v>5</v>
      </c>
      <c r="B14" s="30">
        <v>200</v>
      </c>
      <c r="C14" s="9"/>
      <c r="D14" s="51">
        <f>+C14*B14</f>
        <v>0</v>
      </c>
    </row>
    <row r="15" spans="1:4" ht="15">
      <c r="A15" s="31" t="s">
        <v>6</v>
      </c>
      <c r="B15" s="32">
        <v>1000</v>
      </c>
      <c r="C15" s="10"/>
      <c r="D15" s="52">
        <f aca="true" t="shared" si="0" ref="D15:D31">+C15*B15</f>
        <v>0</v>
      </c>
    </row>
    <row r="16" spans="1:4" ht="15">
      <c r="A16" s="31" t="s">
        <v>7</v>
      </c>
      <c r="B16" s="32">
        <v>70</v>
      </c>
      <c r="C16" s="10"/>
      <c r="D16" s="52">
        <f t="shared" si="0"/>
        <v>0</v>
      </c>
    </row>
    <row r="17" spans="1:4" ht="15">
      <c r="A17" s="31" t="s">
        <v>8</v>
      </c>
      <c r="B17" s="32">
        <v>75</v>
      </c>
      <c r="C17" s="10"/>
      <c r="D17" s="52">
        <f t="shared" si="0"/>
        <v>0</v>
      </c>
    </row>
    <row r="18" spans="1:4" ht="15">
      <c r="A18" s="31" t="s">
        <v>9</v>
      </c>
      <c r="B18" s="32">
        <v>15</v>
      </c>
      <c r="C18" s="10"/>
      <c r="D18" s="52">
        <f t="shared" si="0"/>
        <v>0</v>
      </c>
    </row>
    <row r="19" spans="1:4" ht="15.75" thickBot="1">
      <c r="A19" s="33" t="s">
        <v>10</v>
      </c>
      <c r="B19" s="34">
        <v>40</v>
      </c>
      <c r="C19" s="11"/>
      <c r="D19" s="53">
        <f t="shared" si="0"/>
        <v>0</v>
      </c>
    </row>
    <row r="20" spans="1:4" ht="15.75" thickBot="1">
      <c r="A20" s="35" t="s">
        <v>11</v>
      </c>
      <c r="B20" s="36"/>
      <c r="C20" s="12"/>
      <c r="D20" s="54">
        <f>SUM(D14:D19)</f>
        <v>0</v>
      </c>
    </row>
    <row r="21" spans="1:4" ht="15.75" thickBot="1">
      <c r="A21" s="37"/>
      <c r="B21" s="38"/>
      <c r="C21" s="13"/>
      <c r="D21" s="55"/>
    </row>
    <row r="22" spans="1:4" ht="15.75" thickBot="1">
      <c r="A22" s="26" t="s">
        <v>12</v>
      </c>
      <c r="B22" s="27"/>
      <c r="C22" s="8"/>
      <c r="D22" s="28"/>
    </row>
    <row r="23" spans="1:4" ht="15">
      <c r="A23" s="39" t="s">
        <v>13</v>
      </c>
      <c r="B23" s="40">
        <v>300</v>
      </c>
      <c r="C23" s="14"/>
      <c r="D23" s="56">
        <f t="shared" si="0"/>
        <v>0</v>
      </c>
    </row>
    <row r="24" spans="1:4" ht="15">
      <c r="A24" s="31" t="s">
        <v>14</v>
      </c>
      <c r="B24" s="32">
        <v>4</v>
      </c>
      <c r="C24" s="10"/>
      <c r="D24" s="52">
        <f t="shared" si="0"/>
        <v>0</v>
      </c>
    </row>
    <row r="25" spans="1:4" ht="15">
      <c r="A25" s="31" t="s">
        <v>15</v>
      </c>
      <c r="B25" s="32">
        <v>40</v>
      </c>
      <c r="C25" s="10"/>
      <c r="D25" s="52">
        <f t="shared" si="0"/>
        <v>0</v>
      </c>
    </row>
    <row r="26" spans="1:4" ht="15">
      <c r="A26" s="31" t="s">
        <v>16</v>
      </c>
      <c r="B26" s="32">
        <v>4</v>
      </c>
      <c r="C26" s="10"/>
      <c r="D26" s="52">
        <f t="shared" si="0"/>
        <v>0</v>
      </c>
    </row>
    <row r="27" spans="1:4" ht="15">
      <c r="A27" s="31" t="s">
        <v>17</v>
      </c>
      <c r="B27" s="32">
        <v>4</v>
      </c>
      <c r="C27" s="10"/>
      <c r="D27" s="52">
        <f t="shared" si="0"/>
        <v>0</v>
      </c>
    </row>
    <row r="28" spans="1:4" ht="15">
      <c r="A28" s="31" t="s">
        <v>18</v>
      </c>
      <c r="B28" s="32">
        <v>10</v>
      </c>
      <c r="C28" s="10"/>
      <c r="D28" s="52">
        <f t="shared" si="0"/>
        <v>0</v>
      </c>
    </row>
    <row r="29" spans="1:4" ht="15">
      <c r="A29" s="31" t="s">
        <v>19</v>
      </c>
      <c r="B29" s="32">
        <v>60</v>
      </c>
      <c r="C29" s="10"/>
      <c r="D29" s="52">
        <f t="shared" si="0"/>
        <v>0</v>
      </c>
    </row>
    <row r="30" spans="1:4" ht="15">
      <c r="A30" s="31" t="s">
        <v>20</v>
      </c>
      <c r="B30" s="32">
        <v>10</v>
      </c>
      <c r="C30" s="10"/>
      <c r="D30" s="52">
        <f t="shared" si="0"/>
        <v>0</v>
      </c>
    </row>
    <row r="31" spans="1:4" ht="15.75" thickBot="1">
      <c r="A31" s="33" t="s">
        <v>21</v>
      </c>
      <c r="B31" s="34">
        <v>40</v>
      </c>
      <c r="C31" s="11"/>
      <c r="D31" s="53">
        <f t="shared" si="0"/>
        <v>0</v>
      </c>
    </row>
    <row r="32" spans="1:4" ht="15.75" thickBot="1">
      <c r="A32" s="41" t="s">
        <v>22</v>
      </c>
      <c r="B32" s="42"/>
      <c r="C32" s="15"/>
      <c r="D32" s="57">
        <f>SUM(D23:D31)</f>
        <v>0</v>
      </c>
    </row>
    <row r="33" spans="1:4" ht="15.75" thickBot="1">
      <c r="A33" s="43"/>
      <c r="B33" s="43"/>
      <c r="C33" s="16"/>
      <c r="D33" s="43"/>
    </row>
    <row r="34" spans="1:6" ht="15.75">
      <c r="A34" s="44" t="s">
        <v>70</v>
      </c>
      <c r="B34" s="40">
        <v>1</v>
      </c>
      <c r="C34" s="14"/>
      <c r="D34" s="56">
        <f>+B34*C34</f>
        <v>0</v>
      </c>
      <c r="F34" s="17"/>
    </row>
    <row r="35" spans="1:6" ht="15.75">
      <c r="A35" s="45" t="s">
        <v>56</v>
      </c>
      <c r="B35" s="46">
        <v>1</v>
      </c>
      <c r="C35" s="9"/>
      <c r="D35" s="52">
        <f>+B35*C35</f>
        <v>0</v>
      </c>
      <c r="F35" s="17"/>
    </row>
    <row r="36" spans="1:4" ht="15">
      <c r="A36" s="47" t="s">
        <v>69</v>
      </c>
      <c r="B36" s="48">
        <v>12</v>
      </c>
      <c r="C36" s="10"/>
      <c r="D36" s="52">
        <f>+B36*C36</f>
        <v>0</v>
      </c>
    </row>
    <row r="37" spans="1:4" ht="15.75" thickBot="1">
      <c r="A37" s="49" t="s">
        <v>31</v>
      </c>
      <c r="B37" s="50" t="s">
        <v>32</v>
      </c>
      <c r="C37" s="18">
        <v>1</v>
      </c>
      <c r="D37" s="58" t="s">
        <v>34</v>
      </c>
    </row>
    <row r="38" spans="1:4" ht="15.75" thickBot="1">
      <c r="A38" s="59" t="s">
        <v>33</v>
      </c>
      <c r="B38" s="42"/>
      <c r="C38" s="42"/>
      <c r="D38" s="57">
        <f>+D36+D34+D35*C37</f>
        <v>0</v>
      </c>
    </row>
    <row r="39" spans="1:4" ht="15">
      <c r="A39" s="43"/>
      <c r="B39" s="43"/>
      <c r="C39" s="43"/>
      <c r="D39" s="43"/>
    </row>
    <row r="40" spans="1:4" ht="15">
      <c r="A40" s="43" t="s">
        <v>35</v>
      </c>
      <c r="B40" s="43"/>
      <c r="C40" s="43"/>
      <c r="D40" s="60">
        <f>+D38+D32+D20</f>
        <v>0</v>
      </c>
    </row>
    <row r="41" spans="1:4" ht="15">
      <c r="A41" s="43" t="s">
        <v>30</v>
      </c>
      <c r="B41" s="43"/>
      <c r="C41" s="43"/>
      <c r="D41" s="43"/>
    </row>
    <row r="42" spans="1:4" ht="15">
      <c r="A42" s="43"/>
      <c r="B42" s="43"/>
      <c r="C42" s="43"/>
      <c r="D42" s="43"/>
    </row>
    <row r="43" spans="1:4" ht="15">
      <c r="A43" s="43"/>
      <c r="B43" s="43"/>
      <c r="C43" s="43"/>
      <c r="D43" s="43"/>
    </row>
    <row r="44" spans="1:4" ht="15">
      <c r="A44" s="70" t="s">
        <v>26</v>
      </c>
      <c r="B44" s="70"/>
      <c r="C44" s="70"/>
      <c r="D44" s="70"/>
    </row>
    <row r="45" spans="1:4" ht="15">
      <c r="A45" s="69" t="s">
        <v>36</v>
      </c>
      <c r="B45" s="69"/>
      <c r="C45" s="69"/>
      <c r="D45" s="69"/>
    </row>
    <row r="46" spans="1:4" ht="15">
      <c r="A46" s="61"/>
      <c r="B46" s="61"/>
      <c r="C46" s="61"/>
      <c r="D46" s="61"/>
    </row>
    <row r="47" spans="1:4" ht="15">
      <c r="A47" s="62" t="s">
        <v>28</v>
      </c>
      <c r="B47" s="63" t="s">
        <v>29</v>
      </c>
      <c r="C47" s="61"/>
      <c r="D47" s="61"/>
    </row>
    <row r="48" spans="1:4" ht="15">
      <c r="A48" s="61"/>
      <c r="B48" s="61"/>
      <c r="C48" s="61"/>
      <c r="D48" s="61"/>
    </row>
    <row r="49" spans="1:4" ht="15">
      <c r="A49" s="24" t="s">
        <v>41</v>
      </c>
      <c r="B49" s="61"/>
      <c r="C49" s="61"/>
      <c r="D49" s="61"/>
    </row>
    <row r="50" spans="1:4" ht="60.75" thickBot="1">
      <c r="A50" s="43" t="s">
        <v>0</v>
      </c>
      <c r="B50" s="64" t="s">
        <v>1</v>
      </c>
      <c r="C50" s="64" t="s">
        <v>2</v>
      </c>
      <c r="D50" s="64" t="s">
        <v>3</v>
      </c>
    </row>
    <row r="51" spans="1:4" ht="15.75" thickBot="1">
      <c r="A51" s="26" t="s">
        <v>4</v>
      </c>
      <c r="B51" s="27"/>
      <c r="C51" s="27"/>
      <c r="D51" s="28"/>
    </row>
    <row r="52" spans="1:4" ht="15">
      <c r="A52" s="29" t="s">
        <v>5</v>
      </c>
      <c r="B52" s="30">
        <v>200</v>
      </c>
      <c r="C52" s="9"/>
      <c r="D52" s="51">
        <f aca="true" t="shared" si="1" ref="D52:D57">+C52*B52</f>
        <v>0</v>
      </c>
    </row>
    <row r="53" spans="1:4" ht="15">
      <c r="A53" s="31" t="s">
        <v>6</v>
      </c>
      <c r="B53" s="32">
        <v>1000</v>
      </c>
      <c r="C53" s="10"/>
      <c r="D53" s="52">
        <f t="shared" si="1"/>
        <v>0</v>
      </c>
    </row>
    <row r="54" spans="1:4" ht="15">
      <c r="A54" s="31" t="s">
        <v>7</v>
      </c>
      <c r="B54" s="32">
        <v>70</v>
      </c>
      <c r="C54" s="10"/>
      <c r="D54" s="52">
        <f t="shared" si="1"/>
        <v>0</v>
      </c>
    </row>
    <row r="55" spans="1:4" ht="15">
      <c r="A55" s="31" t="s">
        <v>8</v>
      </c>
      <c r="B55" s="32">
        <v>75</v>
      </c>
      <c r="C55" s="10"/>
      <c r="D55" s="52">
        <f t="shared" si="1"/>
        <v>0</v>
      </c>
    </row>
    <row r="56" spans="1:4" ht="15">
      <c r="A56" s="31" t="s">
        <v>9</v>
      </c>
      <c r="B56" s="32">
        <v>15</v>
      </c>
      <c r="C56" s="10"/>
      <c r="D56" s="52">
        <f t="shared" si="1"/>
        <v>0</v>
      </c>
    </row>
    <row r="57" spans="1:4" ht="15.75" thickBot="1">
      <c r="A57" s="33" t="s">
        <v>10</v>
      </c>
      <c r="B57" s="34">
        <v>40</v>
      </c>
      <c r="C57" s="11"/>
      <c r="D57" s="53">
        <f t="shared" si="1"/>
        <v>0</v>
      </c>
    </row>
    <row r="58" spans="1:4" ht="15.75" thickBot="1">
      <c r="A58" s="35" t="s">
        <v>11</v>
      </c>
      <c r="B58" s="36"/>
      <c r="C58" s="12"/>
      <c r="D58" s="54">
        <f>SUM(D52:D57)</f>
        <v>0</v>
      </c>
    </row>
    <row r="59" spans="1:4" ht="15.75" thickBot="1">
      <c r="A59" s="37"/>
      <c r="B59" s="38"/>
      <c r="C59" s="13"/>
      <c r="D59" s="55"/>
    </row>
    <row r="60" spans="1:4" ht="15.75" thickBot="1">
      <c r="A60" s="26" t="s">
        <v>12</v>
      </c>
      <c r="B60" s="27"/>
      <c r="C60" s="8"/>
      <c r="D60" s="28"/>
    </row>
    <row r="61" spans="1:4" ht="15">
      <c r="A61" s="39" t="s">
        <v>13</v>
      </c>
      <c r="B61" s="40">
        <v>300</v>
      </c>
      <c r="C61" s="14"/>
      <c r="D61" s="56">
        <f aca="true" t="shared" si="2" ref="D61:D69">+C61*B61</f>
        <v>0</v>
      </c>
    </row>
    <row r="62" spans="1:4" ht="15">
      <c r="A62" s="31" t="s">
        <v>14</v>
      </c>
      <c r="B62" s="32">
        <v>4</v>
      </c>
      <c r="C62" s="10"/>
      <c r="D62" s="52">
        <f t="shared" si="2"/>
        <v>0</v>
      </c>
    </row>
    <row r="63" spans="1:4" ht="15">
      <c r="A63" s="31" t="s">
        <v>15</v>
      </c>
      <c r="B63" s="32">
        <v>40</v>
      </c>
      <c r="C63" s="10"/>
      <c r="D63" s="52">
        <f t="shared" si="2"/>
        <v>0</v>
      </c>
    </row>
    <row r="64" spans="1:4" ht="15">
      <c r="A64" s="31" t="s">
        <v>16</v>
      </c>
      <c r="B64" s="32">
        <v>4</v>
      </c>
      <c r="C64" s="10"/>
      <c r="D64" s="52">
        <f t="shared" si="2"/>
        <v>0</v>
      </c>
    </row>
    <row r="65" spans="1:4" ht="15">
      <c r="A65" s="31" t="s">
        <v>17</v>
      </c>
      <c r="B65" s="32">
        <v>4</v>
      </c>
      <c r="C65" s="10"/>
      <c r="D65" s="52">
        <f t="shared" si="2"/>
        <v>0</v>
      </c>
    </row>
    <row r="66" spans="1:4" ht="15">
      <c r="A66" s="31" t="s">
        <v>18</v>
      </c>
      <c r="B66" s="32">
        <v>10</v>
      </c>
      <c r="C66" s="10"/>
      <c r="D66" s="52">
        <f t="shared" si="2"/>
        <v>0</v>
      </c>
    </row>
    <row r="67" spans="1:4" ht="15">
      <c r="A67" s="31" t="s">
        <v>19</v>
      </c>
      <c r="B67" s="32">
        <v>60</v>
      </c>
      <c r="C67" s="10"/>
      <c r="D67" s="52">
        <f t="shared" si="2"/>
        <v>0</v>
      </c>
    </row>
    <row r="68" spans="1:4" ht="15">
      <c r="A68" s="31" t="s">
        <v>20</v>
      </c>
      <c r="B68" s="32">
        <v>10</v>
      </c>
      <c r="C68" s="10"/>
      <c r="D68" s="52">
        <f t="shared" si="2"/>
        <v>0</v>
      </c>
    </row>
    <row r="69" spans="1:4" ht="15.75" thickBot="1">
      <c r="A69" s="33" t="s">
        <v>21</v>
      </c>
      <c r="B69" s="34">
        <v>40</v>
      </c>
      <c r="C69" s="11"/>
      <c r="D69" s="53">
        <f t="shared" si="2"/>
        <v>0</v>
      </c>
    </row>
    <row r="70" spans="1:4" ht="15.75" thickBot="1">
      <c r="A70" s="41" t="s">
        <v>22</v>
      </c>
      <c r="B70" s="42"/>
      <c r="C70" s="15"/>
      <c r="D70" s="57">
        <f>SUM(D61:D69)</f>
        <v>0</v>
      </c>
    </row>
    <row r="71" spans="1:4" ht="15.75" thickBot="1">
      <c r="A71" s="43"/>
      <c r="B71" s="43"/>
      <c r="C71" s="16"/>
      <c r="D71" s="43"/>
    </row>
    <row r="72" spans="1:4" ht="15">
      <c r="A72" s="44" t="s">
        <v>70</v>
      </c>
      <c r="B72" s="40">
        <v>1</v>
      </c>
      <c r="C72" s="14"/>
      <c r="D72" s="56">
        <f>+B72*C72</f>
        <v>0</v>
      </c>
    </row>
    <row r="73" spans="1:4" ht="15">
      <c r="A73" s="45" t="s">
        <v>56</v>
      </c>
      <c r="B73" s="46">
        <v>1</v>
      </c>
      <c r="C73" s="9"/>
      <c r="D73" s="52">
        <f>+B73*C73</f>
        <v>0</v>
      </c>
    </row>
    <row r="74" spans="1:4" ht="15">
      <c r="A74" s="47" t="s">
        <v>69</v>
      </c>
      <c r="B74" s="65">
        <v>12</v>
      </c>
      <c r="C74" s="10"/>
      <c r="D74" s="52">
        <f>+B74*C74</f>
        <v>0</v>
      </c>
    </row>
    <row r="75" spans="1:4" ht="15.75" thickBot="1">
      <c r="A75" s="49" t="s">
        <v>31</v>
      </c>
      <c r="B75" s="50" t="s">
        <v>32</v>
      </c>
      <c r="C75" s="18">
        <v>1</v>
      </c>
      <c r="D75" s="58" t="s">
        <v>34</v>
      </c>
    </row>
    <row r="76" spans="1:4" ht="15.75" thickBot="1">
      <c r="A76" s="41" t="s">
        <v>33</v>
      </c>
      <c r="B76" s="42"/>
      <c r="C76" s="42"/>
      <c r="D76" s="57">
        <f>+D74+D72+D73*C75</f>
        <v>0</v>
      </c>
    </row>
    <row r="77" spans="1:4" ht="15">
      <c r="A77" s="43"/>
      <c r="B77" s="43"/>
      <c r="C77" s="43"/>
      <c r="D77" s="43"/>
    </row>
    <row r="78" spans="1:4" ht="15">
      <c r="A78" s="43" t="s">
        <v>37</v>
      </c>
      <c r="B78" s="43"/>
      <c r="C78" s="43"/>
      <c r="D78" s="60">
        <f>+D76+D70+D58</f>
        <v>0</v>
      </c>
    </row>
    <row r="79" spans="1:4" ht="15">
      <c r="A79" s="43" t="s">
        <v>30</v>
      </c>
      <c r="B79" s="43"/>
      <c r="C79" s="43"/>
      <c r="D79" s="43"/>
    </row>
    <row r="80" spans="1:4" ht="15">
      <c r="A80" s="43"/>
      <c r="B80" s="43"/>
      <c r="C80" s="43"/>
      <c r="D80" s="43"/>
    </row>
    <row r="81" spans="1:4" ht="15">
      <c r="A81" s="43"/>
      <c r="B81" s="43"/>
      <c r="C81" s="43"/>
      <c r="D81" s="43"/>
    </row>
    <row r="82" spans="1:4" ht="15">
      <c r="A82" s="70" t="s">
        <v>26</v>
      </c>
      <c r="B82" s="70"/>
      <c r="C82" s="70"/>
      <c r="D82" s="70"/>
    </row>
    <row r="83" spans="1:4" ht="15">
      <c r="A83" s="69" t="s">
        <v>38</v>
      </c>
      <c r="B83" s="69"/>
      <c r="C83" s="69"/>
      <c r="D83" s="69"/>
    </row>
    <row r="84" spans="1:4" ht="15">
      <c r="A84" s="61"/>
      <c r="B84" s="61"/>
      <c r="C84" s="61"/>
      <c r="D84" s="61"/>
    </row>
    <row r="85" spans="1:4" ht="15">
      <c r="A85" s="62" t="s">
        <v>28</v>
      </c>
      <c r="B85" s="63" t="s">
        <v>29</v>
      </c>
      <c r="C85" s="61"/>
      <c r="D85" s="61"/>
    </row>
    <row r="86" spans="1:4" ht="15">
      <c r="A86" s="61"/>
      <c r="B86" s="61"/>
      <c r="C86" s="61"/>
      <c r="D86" s="61"/>
    </row>
    <row r="87" spans="1:4" ht="15">
      <c r="A87" s="24" t="s">
        <v>41</v>
      </c>
      <c r="B87" s="61"/>
      <c r="C87" s="61"/>
      <c r="D87" s="61"/>
    </row>
    <row r="88" spans="1:4" ht="60.75" thickBot="1">
      <c r="A88" s="43" t="s">
        <v>0</v>
      </c>
      <c r="B88" s="64" t="s">
        <v>1</v>
      </c>
      <c r="C88" s="64" t="s">
        <v>2</v>
      </c>
      <c r="D88" s="64" t="s">
        <v>3</v>
      </c>
    </row>
    <row r="89" spans="1:4" ht="15.75" thickBot="1">
      <c r="A89" s="26" t="s">
        <v>4</v>
      </c>
      <c r="B89" s="27"/>
      <c r="C89" s="27"/>
      <c r="D89" s="28"/>
    </row>
    <row r="90" spans="1:4" ht="15">
      <c r="A90" s="29" t="s">
        <v>5</v>
      </c>
      <c r="B90" s="30">
        <v>200</v>
      </c>
      <c r="C90" s="9"/>
      <c r="D90" s="51">
        <f aca="true" t="shared" si="3" ref="D90:D95">+C90*B90</f>
        <v>0</v>
      </c>
    </row>
    <row r="91" spans="1:4" ht="15">
      <c r="A91" s="31" t="s">
        <v>6</v>
      </c>
      <c r="B91" s="32">
        <v>1000</v>
      </c>
      <c r="C91" s="10"/>
      <c r="D91" s="52">
        <f t="shared" si="3"/>
        <v>0</v>
      </c>
    </row>
    <row r="92" spans="1:4" ht="15">
      <c r="A92" s="31" t="s">
        <v>7</v>
      </c>
      <c r="B92" s="32">
        <v>70</v>
      </c>
      <c r="C92" s="10"/>
      <c r="D92" s="52">
        <f t="shared" si="3"/>
        <v>0</v>
      </c>
    </row>
    <row r="93" spans="1:4" ht="15">
      <c r="A93" s="31" t="s">
        <v>8</v>
      </c>
      <c r="B93" s="32">
        <v>75</v>
      </c>
      <c r="C93" s="10"/>
      <c r="D93" s="52">
        <f t="shared" si="3"/>
        <v>0</v>
      </c>
    </row>
    <row r="94" spans="1:4" ht="15">
      <c r="A94" s="31" t="s">
        <v>9</v>
      </c>
      <c r="B94" s="32">
        <v>15</v>
      </c>
      <c r="C94" s="10"/>
      <c r="D94" s="52">
        <f t="shared" si="3"/>
        <v>0</v>
      </c>
    </row>
    <row r="95" spans="1:4" ht="15.75" thickBot="1">
      <c r="A95" s="33" t="s">
        <v>10</v>
      </c>
      <c r="B95" s="34">
        <v>40</v>
      </c>
      <c r="C95" s="11"/>
      <c r="D95" s="53">
        <f t="shared" si="3"/>
        <v>0</v>
      </c>
    </row>
    <row r="96" spans="1:4" ht="15.75" thickBot="1">
      <c r="A96" s="35" t="s">
        <v>11</v>
      </c>
      <c r="B96" s="36"/>
      <c r="C96" s="12"/>
      <c r="D96" s="54">
        <f>SUM(D90:D95)</f>
        <v>0</v>
      </c>
    </row>
    <row r="97" spans="1:4" ht="15.75" thickBot="1">
      <c r="A97" s="37"/>
      <c r="B97" s="38"/>
      <c r="C97" s="13"/>
      <c r="D97" s="55"/>
    </row>
    <row r="98" spans="1:4" ht="15.75" thickBot="1">
      <c r="A98" s="26" t="s">
        <v>12</v>
      </c>
      <c r="B98" s="27"/>
      <c r="C98" s="8"/>
      <c r="D98" s="28"/>
    </row>
    <row r="99" spans="1:4" ht="15">
      <c r="A99" s="39" t="s">
        <v>13</v>
      </c>
      <c r="B99" s="40">
        <v>300</v>
      </c>
      <c r="C99" s="14"/>
      <c r="D99" s="56">
        <f aca="true" t="shared" si="4" ref="D99:D107">+C99*B99</f>
        <v>0</v>
      </c>
    </row>
    <row r="100" spans="1:4" ht="15">
      <c r="A100" s="31" t="s">
        <v>14</v>
      </c>
      <c r="B100" s="32">
        <v>4</v>
      </c>
      <c r="C100" s="10"/>
      <c r="D100" s="52">
        <f t="shared" si="4"/>
        <v>0</v>
      </c>
    </row>
    <row r="101" spans="1:4" ht="15">
      <c r="A101" s="31" t="s">
        <v>15</v>
      </c>
      <c r="B101" s="32">
        <v>40</v>
      </c>
      <c r="C101" s="10"/>
      <c r="D101" s="52">
        <f t="shared" si="4"/>
        <v>0</v>
      </c>
    </row>
    <row r="102" spans="1:4" ht="15">
      <c r="A102" s="31" t="s">
        <v>16</v>
      </c>
      <c r="B102" s="32">
        <v>4</v>
      </c>
      <c r="C102" s="10"/>
      <c r="D102" s="52">
        <f t="shared" si="4"/>
        <v>0</v>
      </c>
    </row>
    <row r="103" spans="1:4" ht="15">
      <c r="A103" s="31" t="s">
        <v>17</v>
      </c>
      <c r="B103" s="32">
        <v>4</v>
      </c>
      <c r="C103" s="10"/>
      <c r="D103" s="52">
        <f t="shared" si="4"/>
        <v>0</v>
      </c>
    </row>
    <row r="104" spans="1:4" ht="15">
      <c r="A104" s="31" t="s">
        <v>18</v>
      </c>
      <c r="B104" s="32">
        <v>10</v>
      </c>
      <c r="C104" s="10"/>
      <c r="D104" s="52">
        <f t="shared" si="4"/>
        <v>0</v>
      </c>
    </row>
    <row r="105" spans="1:4" ht="15">
      <c r="A105" s="31" t="s">
        <v>19</v>
      </c>
      <c r="B105" s="32">
        <v>60</v>
      </c>
      <c r="C105" s="10"/>
      <c r="D105" s="52">
        <f t="shared" si="4"/>
        <v>0</v>
      </c>
    </row>
    <row r="106" spans="1:4" ht="15">
      <c r="A106" s="31" t="s">
        <v>20</v>
      </c>
      <c r="B106" s="32">
        <v>10</v>
      </c>
      <c r="C106" s="10"/>
      <c r="D106" s="52">
        <f t="shared" si="4"/>
        <v>0</v>
      </c>
    </row>
    <row r="107" spans="1:4" ht="15.75" thickBot="1">
      <c r="A107" s="33" t="s">
        <v>21</v>
      </c>
      <c r="B107" s="34">
        <v>40</v>
      </c>
      <c r="C107" s="11"/>
      <c r="D107" s="53">
        <f t="shared" si="4"/>
        <v>0</v>
      </c>
    </row>
    <row r="108" spans="1:4" ht="15.75" thickBot="1">
      <c r="A108" s="41" t="s">
        <v>22</v>
      </c>
      <c r="B108" s="42"/>
      <c r="C108" s="15"/>
      <c r="D108" s="57">
        <f>SUM(D99:D107)</f>
        <v>0</v>
      </c>
    </row>
    <row r="109" spans="1:4" ht="15.75" thickBot="1">
      <c r="A109" s="43"/>
      <c r="B109" s="43"/>
      <c r="C109" s="16"/>
      <c r="D109" s="43"/>
    </row>
    <row r="110" spans="1:4" ht="15">
      <c r="A110" s="44" t="s">
        <v>70</v>
      </c>
      <c r="B110" s="40">
        <v>1</v>
      </c>
      <c r="C110" s="14"/>
      <c r="D110" s="56">
        <f>+B110*C110</f>
        <v>0</v>
      </c>
    </row>
    <row r="111" spans="1:4" ht="15">
      <c r="A111" s="45" t="s">
        <v>56</v>
      </c>
      <c r="B111" s="46">
        <v>1</v>
      </c>
      <c r="C111" s="9"/>
      <c r="D111" s="52">
        <f>+B111*C111</f>
        <v>0</v>
      </c>
    </row>
    <row r="112" spans="1:4" ht="15">
      <c r="A112" s="47" t="s">
        <v>69</v>
      </c>
      <c r="B112" s="65">
        <v>12</v>
      </c>
      <c r="C112" s="10"/>
      <c r="D112" s="52">
        <f>+B112*C112</f>
        <v>0</v>
      </c>
    </row>
    <row r="113" spans="1:4" ht="15.75" thickBot="1">
      <c r="A113" s="49" t="s">
        <v>31</v>
      </c>
      <c r="B113" s="50" t="s">
        <v>32</v>
      </c>
      <c r="C113" s="18">
        <v>1</v>
      </c>
      <c r="D113" s="58" t="s">
        <v>34</v>
      </c>
    </row>
    <row r="114" spans="1:4" ht="15.75" thickBot="1">
      <c r="A114" s="41" t="s">
        <v>33</v>
      </c>
      <c r="B114" s="42"/>
      <c r="C114" s="42"/>
      <c r="D114" s="57">
        <f>(+D112+D110+D111)*C113</f>
        <v>0</v>
      </c>
    </row>
    <row r="115" spans="1:4" ht="15">
      <c r="A115" s="43"/>
      <c r="B115" s="43"/>
      <c r="C115" s="43"/>
      <c r="D115" s="43"/>
    </row>
    <row r="116" spans="1:4" ht="15">
      <c r="A116" s="43" t="s">
        <v>39</v>
      </c>
      <c r="B116" s="43"/>
      <c r="C116" s="43"/>
      <c r="D116" s="60">
        <f>+D114+D108+D96</f>
        <v>0</v>
      </c>
    </row>
    <row r="117" spans="1:4" ht="15">
      <c r="A117" s="43" t="s">
        <v>30</v>
      </c>
      <c r="B117" s="43"/>
      <c r="C117" s="43"/>
      <c r="D117" s="43"/>
    </row>
    <row r="118" spans="1:4" ht="15">
      <c r="A118" s="43"/>
      <c r="B118" s="43"/>
      <c r="C118" s="43"/>
      <c r="D118" s="43"/>
    </row>
    <row r="119" spans="1:4" ht="15">
      <c r="A119" s="43" t="s">
        <v>40</v>
      </c>
      <c r="B119" s="43"/>
      <c r="C119" s="43"/>
      <c r="D119" s="60">
        <f>+D116+D78+D40</f>
        <v>0</v>
      </c>
    </row>
    <row r="120" spans="1:5" ht="15">
      <c r="A120" s="43"/>
      <c r="B120" s="43"/>
      <c r="C120" s="43"/>
      <c r="D120" s="43"/>
      <c r="E120" s="25"/>
    </row>
    <row r="121" spans="1:5" ht="15">
      <c r="A121" s="43"/>
      <c r="B121" s="43"/>
      <c r="C121" s="43"/>
      <c r="D121" s="43"/>
      <c r="E121" s="25"/>
    </row>
    <row r="122" spans="1:5" ht="15">
      <c r="A122" s="66" t="s">
        <v>57</v>
      </c>
      <c r="B122" s="67"/>
      <c r="C122" s="67"/>
      <c r="D122" s="67"/>
      <c r="E122" s="68"/>
    </row>
    <row r="123" spans="1:5" ht="15">
      <c r="A123" s="66" t="s">
        <v>58</v>
      </c>
      <c r="B123" s="67"/>
      <c r="C123" s="67"/>
      <c r="D123" s="67"/>
      <c r="E123" s="68"/>
    </row>
    <row r="124" spans="1:5" ht="15">
      <c r="A124" s="66" t="s">
        <v>59</v>
      </c>
      <c r="B124" s="67"/>
      <c r="C124" s="67"/>
      <c r="D124" s="67"/>
      <c r="E124" s="68"/>
    </row>
    <row r="125" spans="1:5" ht="15">
      <c r="A125" s="66" t="s">
        <v>62</v>
      </c>
      <c r="B125" s="67"/>
      <c r="C125" s="67"/>
      <c r="D125" s="67"/>
      <c r="E125" s="68"/>
    </row>
    <row r="126" spans="1:5" ht="15">
      <c r="A126" s="66" t="s">
        <v>63</v>
      </c>
      <c r="B126" s="67"/>
      <c r="C126" s="67"/>
      <c r="D126" s="67"/>
      <c r="E126" s="68"/>
    </row>
    <row r="127" spans="1:5" ht="15">
      <c r="A127" s="66" t="s">
        <v>61</v>
      </c>
      <c r="B127" s="67"/>
      <c r="C127" s="67"/>
      <c r="D127" s="67"/>
      <c r="E127" s="68"/>
    </row>
    <row r="128" spans="1:5" ht="15">
      <c r="A128" s="66" t="s">
        <v>60</v>
      </c>
      <c r="B128" s="67"/>
      <c r="C128" s="67"/>
      <c r="D128" s="67"/>
      <c r="E128" s="68"/>
    </row>
    <row r="129" spans="1:5" ht="15">
      <c r="A129" s="66" t="s">
        <v>64</v>
      </c>
      <c r="B129" s="68" t="s">
        <v>65</v>
      </c>
      <c r="C129" s="68"/>
      <c r="D129" s="68"/>
      <c r="E129" s="68"/>
    </row>
    <row r="130" spans="1:5" ht="15">
      <c r="A130" s="66" t="s">
        <v>68</v>
      </c>
      <c r="B130" s="68"/>
      <c r="C130" s="68" t="s">
        <v>66</v>
      </c>
      <c r="D130" s="25"/>
      <c r="E130" s="25"/>
    </row>
    <row r="131" spans="1:5" ht="15">
      <c r="A131" s="66" t="s">
        <v>67</v>
      </c>
      <c r="B131" s="25"/>
      <c r="C131" s="25"/>
      <c r="D131" s="25"/>
      <c r="E131" s="25"/>
    </row>
    <row r="132" spans="1:5" ht="15">
      <c r="A132" s="25"/>
      <c r="B132" s="25"/>
      <c r="C132" s="25"/>
      <c r="D132" s="25"/>
      <c r="E132" s="25"/>
    </row>
    <row r="133" spans="1:5" ht="15">
      <c r="A133" s="25"/>
      <c r="B133" s="25"/>
      <c r="C133" s="25"/>
      <c r="D133" s="25"/>
      <c r="E133" s="25"/>
    </row>
  </sheetData>
  <sheetProtection password="E6B8" sheet="1"/>
  <mergeCells count="9">
    <mergeCell ref="A45:D45"/>
    <mergeCell ref="A82:D82"/>
    <mergeCell ref="A83:D83"/>
    <mergeCell ref="A1:D1"/>
    <mergeCell ref="A3:D3"/>
    <mergeCell ref="A4:D4"/>
    <mergeCell ref="A6:D6"/>
    <mergeCell ref="A7:D7"/>
    <mergeCell ref="A44:D44"/>
  </mergeCells>
  <printOptions/>
  <pageMargins left="0.7" right="0.7" top="0.75" bottom="0.75" header="0.3" footer="0.3"/>
  <pageSetup horizontalDpi="600" verticalDpi="600" orientation="portrait" r:id="rId1"/>
  <rowBreaks count="2" manualBreakCount="2">
    <brk id="4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Springfield Hospital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Maryland</dc:creator>
  <cp:keywords/>
  <dc:description/>
  <cp:lastModifiedBy>Naishadh Desai</cp:lastModifiedBy>
  <cp:lastPrinted>2018-05-09T19:28:38Z</cp:lastPrinted>
  <dcterms:created xsi:type="dcterms:W3CDTF">2018-05-09T18:25:42Z</dcterms:created>
  <dcterms:modified xsi:type="dcterms:W3CDTF">2018-08-10T15:34:40Z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H6UAVAWAAMPH-1-861</vt:lpwstr>
  </property>
  <property fmtid="{D5CDD505-2E9C-101B-9397-08002B2CF9AE}" pid="4" name="_dlc_DocIdItemGu">
    <vt:lpwstr>aceefe35-1834-4282-8155-d99598f21627</vt:lpwstr>
  </property>
  <property fmtid="{D5CDD505-2E9C-101B-9397-08002B2CF9AE}" pid="5" name="_dlc_DocIdU">
    <vt:lpwstr>http://oit-msdn-sp3:33511/procumnt/_layouts/DocIdRedir.aspx?ID=H6UAVAWAAMPH-1-861, H6UAVAWAAMPH-1-861</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_SourceU">
    <vt:lpwstr/>
  </property>
  <property fmtid="{D5CDD505-2E9C-101B-9397-08002B2CF9AE}" pid="13" name="_SharedFileInd">
    <vt:lpwstr/>
  </property>
  <property fmtid="{D5CDD505-2E9C-101B-9397-08002B2CF9AE}" pid="14" name="display_urn:schemas-microsoft-com:office:office#Edit">
    <vt:lpwstr>Srikanth Gadiyaram</vt:lpwstr>
  </property>
  <property fmtid="{D5CDD505-2E9C-101B-9397-08002B2CF9AE}" pid="15" name="display_urn:schemas-microsoft-com:office:office#Auth">
    <vt:lpwstr>Srikanth Gadiyaram</vt:lpwstr>
  </property>
</Properties>
</file>