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<sst xmlns="http://schemas.openxmlformats.org/spreadsheetml/2006/main" count="333" uniqueCount="92">
  <si>
    <t>FINAN CENTER LABORATORY &amp; PHLEBOTOMY SERVICES</t>
  </si>
  <si>
    <t>Year One</t>
  </si>
  <si>
    <t>LABORATORY SERVICES</t>
  </si>
  <si>
    <t>BID PAGE</t>
  </si>
  <si>
    <t>Lab Test</t>
  </si>
  <si>
    <t>CPT Code</t>
  </si>
  <si>
    <t>Quantity (A)</t>
  </si>
  <si>
    <t>Unit Price (B)</t>
  </si>
  <si>
    <t>Extended Bid Price (C)  (A*B)</t>
  </si>
  <si>
    <t>BID PAGE SUMMARY</t>
  </si>
  <si>
    <t>Ammonia</t>
  </si>
  <si>
    <t>Basic Metabolic Panel (BMP)</t>
  </si>
  <si>
    <t>BUN</t>
  </si>
  <si>
    <t>Year One Price:</t>
  </si>
  <si>
    <t>(D)</t>
  </si>
  <si>
    <t>Carbamazapine Level (Tegretol)</t>
  </si>
  <si>
    <t>CBC</t>
  </si>
  <si>
    <t>Year Two  Price:</t>
  </si>
  <si>
    <t>(E)</t>
  </si>
  <si>
    <t>Clozapine</t>
  </si>
  <si>
    <t>Comp Metabolic Panel (CMP)</t>
  </si>
  <si>
    <t>Year Three Price:</t>
  </si>
  <si>
    <t>(F)</t>
  </si>
  <si>
    <t>Creatinine</t>
  </si>
  <si>
    <t>Direct Bilirubin</t>
  </si>
  <si>
    <t>Year Four Price:</t>
  </si>
  <si>
    <t>(G)</t>
  </si>
  <si>
    <t>Electrolytes</t>
  </si>
  <si>
    <t>Ferritin</t>
  </si>
  <si>
    <t>Year Five Price:</t>
  </si>
  <si>
    <t>(H)</t>
  </si>
  <si>
    <t>Glucose</t>
  </si>
  <si>
    <t>HCG Qual</t>
  </si>
  <si>
    <t>Hemogram 3</t>
  </si>
  <si>
    <t>TOTAL BID PRICE (Year 1(D) + 2(E) + 3(F) + 4(G) + 5(H) =</t>
  </si>
  <si>
    <t>HGB A1C</t>
  </si>
  <si>
    <t>Lipid Panel</t>
  </si>
  <si>
    <t>Basis for Award</t>
  </si>
  <si>
    <t>Lithium</t>
  </si>
  <si>
    <t>Liver Panel</t>
  </si>
  <si>
    <t>Magnesium</t>
  </si>
  <si>
    <t>Man Diff Only</t>
  </si>
  <si>
    <t>Occult Blood, Fecal</t>
  </si>
  <si>
    <t>Prothrombin Time</t>
  </si>
  <si>
    <t>RPR (Rapid Plasma Reagin)</t>
  </si>
  <si>
    <t>T3 Free</t>
  </si>
  <si>
    <t>T4 Thryroxine Total</t>
  </si>
  <si>
    <t>Thyroxine T4 Free</t>
  </si>
  <si>
    <t>TSH (Thyroid Stim Hormone)</t>
  </si>
  <si>
    <t>Urine Culture</t>
  </si>
  <si>
    <t>Urine Group, w/o Microscopy</t>
  </si>
  <si>
    <t>Urine, Routine w/Microscopy</t>
  </si>
  <si>
    <t>Valproic Acid (Depakene)</t>
  </si>
  <si>
    <t>Vitamin B-12</t>
  </si>
  <si>
    <t>Total Year One Price</t>
  </si>
  <si>
    <t>Sum Extended Bid Price on Column C</t>
  </si>
  <si>
    <t>Year Two</t>
  </si>
  <si>
    <t>Total Year Two Price</t>
  </si>
  <si>
    <t>Year Three</t>
  </si>
  <si>
    <t>Total Year Three Price</t>
  </si>
  <si>
    <t>Year Four</t>
  </si>
  <si>
    <t>Total Year Four Price</t>
  </si>
  <si>
    <t>Year Five</t>
  </si>
  <si>
    <t>Total Year Five Price</t>
  </si>
  <si>
    <t>Acetylcholine Blocking and Modulat</t>
  </si>
  <si>
    <t>ACTH</t>
  </si>
  <si>
    <t>BETA-2 Microglobulin</t>
  </si>
  <si>
    <t>C Peptide</t>
  </si>
  <si>
    <t>Conf- Drugs Abuse</t>
  </si>
  <si>
    <t>Erythropoietin</t>
  </si>
  <si>
    <t>Factor V Gene Analysis</t>
  </si>
  <si>
    <t>Free Kappa and Lambda for K/L Ratio</t>
  </si>
  <si>
    <t>HIV-I RNA, Viral Load</t>
  </si>
  <si>
    <t>Leuk/Lymph Eval</t>
  </si>
  <si>
    <t>Metanephrines</t>
  </si>
  <si>
    <t>Myoglobin, Serum</t>
  </si>
  <si>
    <t>Opiate Confirmation</t>
  </si>
  <si>
    <t>REC Assay Non-Endo (eg acetly)</t>
  </si>
  <si>
    <t>Smooth Muscle Antibody</t>
  </si>
  <si>
    <t>Somatomedin</t>
  </si>
  <si>
    <t>Testosterone Free</t>
  </si>
  <si>
    <t>Vitamin D 25 Hydroxy Quest</t>
  </si>
  <si>
    <t>Submitted By:</t>
  </si>
  <si>
    <t>Authorized Signature: ____________________________________________ Date: ________________________</t>
  </si>
  <si>
    <t>Printed Name and Title: _______________________________________________________________________</t>
  </si>
  <si>
    <t>Bidder Name: _______________________________________________________________________________</t>
  </si>
  <si>
    <t>Bidder Address: ______________________________________________________________________________</t>
  </si>
  <si>
    <t>Location(s) from which services will be performed (City/State): _______________________________________</t>
  </si>
  <si>
    <t xml:space="preserve">FEIN: _____________________________________    </t>
  </si>
  <si>
    <t xml:space="preserve"> eMM # ___________________________________</t>
  </si>
  <si>
    <t>Bidder Contact Information:      Telephone: (____) ____-- ___________ Fax: (____) ____--_________________</t>
  </si>
  <si>
    <t>E-mail : ______________________________________________________________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</si>
</sst>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44" fontId="2" fillId="0" borderId="10" xfId="44" applyFont="1" applyBorder="1" applyAlignment="1">
      <alignment horizontal="left"/>
    </xf>
    <xf numFmtId="44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10" xfId="44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36.421875" style="0" bestFit="1" customWidth="1"/>
    <col min="2" max="2" width="9.7109375" style="0" bestFit="1" customWidth="1"/>
    <col min="4" max="4" width="9.57421875" style="0" customWidth="1"/>
    <col min="5" max="5" width="3.57421875" style="0" customWidth="1"/>
    <col min="6" max="6" width="10.57421875" style="0" customWidth="1"/>
    <col min="11" max="11" width="3.28125" style="0" customWidth="1"/>
    <col min="15" max="15" width="7.28125" style="0" customWidth="1"/>
    <col min="16" max="16" width="14.8515625" style="0" customWidth="1"/>
    <col min="17" max="17" width="4.421875" style="0" customWidth="1"/>
    <col min="18" max="18" width="7.57421875" style="0" customWidth="1"/>
    <col min="19" max="19" width="4.140625" style="0" customWidth="1"/>
  </cols>
  <sheetData>
    <row r="1" spans="1:4" ht="14.25">
      <c r="A1" s="1" t="s">
        <v>0</v>
      </c>
      <c r="B1" s="1"/>
      <c r="C1" s="2"/>
      <c r="D1" s="2"/>
    </row>
    <row r="3" spans="1:2" ht="14.25">
      <c r="A3" s="28" t="s">
        <v>1</v>
      </c>
      <c r="B3" s="28"/>
    </row>
    <row r="4" ht="14.25">
      <c r="I4" s="3"/>
    </row>
    <row r="5" spans="1:2" ht="14.25">
      <c r="A5" s="28" t="s">
        <v>2</v>
      </c>
      <c r="B5" s="28"/>
    </row>
    <row r="6" spans="1:9" ht="14.25">
      <c r="A6" s="28" t="s">
        <v>3</v>
      </c>
      <c r="B6" s="28"/>
      <c r="I6" s="3"/>
    </row>
    <row r="7" spans="1:6" ht="39.75">
      <c r="A7" s="4" t="s">
        <v>4</v>
      </c>
      <c r="B7" s="4" t="s">
        <v>5</v>
      </c>
      <c r="C7" s="5" t="s">
        <v>6</v>
      </c>
      <c r="D7" s="23" t="s">
        <v>7</v>
      </c>
      <c r="E7" s="5"/>
      <c r="F7" s="5" t="s">
        <v>8</v>
      </c>
    </row>
    <row r="8" spans="1:19" ht="14.25">
      <c r="A8" s="4" t="s">
        <v>64</v>
      </c>
      <c r="B8" s="17">
        <v>83519</v>
      </c>
      <c r="C8" s="4">
        <v>10</v>
      </c>
      <c r="D8" s="24"/>
      <c r="F8" s="7">
        <f>C8*D8</f>
        <v>0</v>
      </c>
      <c r="I8" s="29" t="s">
        <v>9</v>
      </c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4.25">
      <c r="A9" s="4" t="s">
        <v>65</v>
      </c>
      <c r="B9" s="17">
        <v>82024</v>
      </c>
      <c r="C9" s="4">
        <v>10</v>
      </c>
      <c r="D9" s="24"/>
      <c r="F9" s="7">
        <f>C9*D9</f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4.25">
      <c r="A10" s="4" t="s">
        <v>10</v>
      </c>
      <c r="B10" s="6">
        <v>82140</v>
      </c>
      <c r="C10" s="4">
        <v>40</v>
      </c>
      <c r="D10" s="24"/>
      <c r="F10" s="7">
        <f>C10*D10</f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6" ht="14.25">
      <c r="A11" s="4" t="s">
        <v>11</v>
      </c>
      <c r="B11" s="6">
        <v>80048</v>
      </c>
      <c r="C11" s="4">
        <v>50</v>
      </c>
      <c r="D11" s="25"/>
      <c r="F11" s="7">
        <f aca="true" t="shared" si="0" ref="F11:F57">C11*D11</f>
        <v>0</v>
      </c>
    </row>
    <row r="12" spans="1:6" ht="14.25">
      <c r="A12" s="4" t="s">
        <v>66</v>
      </c>
      <c r="B12" s="17">
        <v>82232</v>
      </c>
      <c r="C12" s="4">
        <v>10</v>
      </c>
      <c r="D12" s="25"/>
      <c r="F12" s="7">
        <f>C12*D12</f>
        <v>0</v>
      </c>
    </row>
    <row r="13" spans="1:6" ht="14.25">
      <c r="A13" s="4" t="s">
        <v>12</v>
      </c>
      <c r="B13" s="6">
        <v>84520</v>
      </c>
      <c r="C13" s="4">
        <v>40</v>
      </c>
      <c r="D13" s="25"/>
      <c r="F13" s="7">
        <f t="shared" si="0"/>
        <v>0</v>
      </c>
    </row>
    <row r="14" spans="1:17" ht="14.25">
      <c r="A14" s="4" t="s">
        <v>15</v>
      </c>
      <c r="B14" s="6">
        <v>80156</v>
      </c>
      <c r="C14" s="4">
        <v>50</v>
      </c>
      <c r="D14" s="24"/>
      <c r="F14" s="7">
        <f t="shared" si="0"/>
        <v>0</v>
      </c>
      <c r="I14" s="3" t="s">
        <v>13</v>
      </c>
      <c r="O14" s="31">
        <f>F60</f>
        <v>0</v>
      </c>
      <c r="P14" s="31"/>
      <c r="Q14" t="s">
        <v>14</v>
      </c>
    </row>
    <row r="15" spans="1:6" ht="14.25">
      <c r="A15" s="4" t="s">
        <v>16</v>
      </c>
      <c r="B15" s="6">
        <v>85025</v>
      </c>
      <c r="C15" s="4">
        <v>1000</v>
      </c>
      <c r="D15" s="25"/>
      <c r="F15" s="7">
        <f t="shared" si="0"/>
        <v>0</v>
      </c>
    </row>
    <row r="16" spans="1:17" ht="14.25">
      <c r="A16" s="4" t="s">
        <v>19</v>
      </c>
      <c r="B16" s="6">
        <v>80159</v>
      </c>
      <c r="C16" s="4">
        <v>100</v>
      </c>
      <c r="D16" s="25"/>
      <c r="F16" s="7">
        <f t="shared" si="0"/>
        <v>0</v>
      </c>
      <c r="I16" s="3" t="s">
        <v>17</v>
      </c>
      <c r="O16" s="32">
        <f>F120</f>
        <v>0</v>
      </c>
      <c r="P16" s="32"/>
      <c r="Q16" t="s">
        <v>18</v>
      </c>
    </row>
    <row r="17" spans="1:6" ht="14.25">
      <c r="A17" s="4" t="s">
        <v>20</v>
      </c>
      <c r="B17" s="6">
        <v>80053</v>
      </c>
      <c r="C17" s="4">
        <v>200</v>
      </c>
      <c r="D17" s="24"/>
      <c r="F17" s="7">
        <f t="shared" si="0"/>
        <v>0</v>
      </c>
    </row>
    <row r="18" spans="1:17" ht="14.25">
      <c r="A18" s="4" t="s">
        <v>68</v>
      </c>
      <c r="B18" s="17">
        <v>80345</v>
      </c>
      <c r="C18" s="4">
        <v>10</v>
      </c>
      <c r="D18" s="25"/>
      <c r="F18" s="7">
        <f t="shared" si="0"/>
        <v>0</v>
      </c>
      <c r="I18" s="3" t="s">
        <v>21</v>
      </c>
      <c r="O18" s="32">
        <f>F180</f>
        <v>0</v>
      </c>
      <c r="P18" s="32"/>
      <c r="Q18" t="s">
        <v>22</v>
      </c>
    </row>
    <row r="19" spans="1:16" ht="14.25">
      <c r="A19" s="4" t="s">
        <v>67</v>
      </c>
      <c r="B19" s="17">
        <v>84681</v>
      </c>
      <c r="C19" s="4">
        <v>10</v>
      </c>
      <c r="D19" s="25"/>
      <c r="F19" s="7">
        <f>C19*D19</f>
        <v>0</v>
      </c>
      <c r="I19" s="3"/>
      <c r="O19" s="18"/>
      <c r="P19" s="18"/>
    </row>
    <row r="20" spans="1:17" ht="14.25">
      <c r="A20" s="4" t="s">
        <v>23</v>
      </c>
      <c r="B20" s="6">
        <v>82565</v>
      </c>
      <c r="C20" s="4">
        <v>40</v>
      </c>
      <c r="D20" s="25"/>
      <c r="F20" s="7">
        <f t="shared" si="0"/>
        <v>0</v>
      </c>
      <c r="I20" s="3" t="s">
        <v>25</v>
      </c>
      <c r="O20" s="32">
        <f>F240</f>
        <v>0</v>
      </c>
      <c r="P20" s="32"/>
      <c r="Q20" t="s">
        <v>26</v>
      </c>
    </row>
    <row r="21" spans="1:6" ht="14.25">
      <c r="A21" s="4" t="s">
        <v>24</v>
      </c>
      <c r="B21" s="6">
        <v>82248</v>
      </c>
      <c r="C21" s="4">
        <v>80</v>
      </c>
      <c r="D21" s="25"/>
      <c r="F21" s="7">
        <f t="shared" si="0"/>
        <v>0</v>
      </c>
    </row>
    <row r="22" spans="1:17" ht="14.25">
      <c r="A22" s="4" t="s">
        <v>27</v>
      </c>
      <c r="B22" s="6">
        <v>80051</v>
      </c>
      <c r="C22" s="4">
        <v>80</v>
      </c>
      <c r="D22" s="24"/>
      <c r="F22" s="7">
        <f t="shared" si="0"/>
        <v>0</v>
      </c>
      <c r="I22" s="3" t="s">
        <v>29</v>
      </c>
      <c r="O22" s="32">
        <f>F300</f>
        <v>0</v>
      </c>
      <c r="P22" s="32"/>
      <c r="Q22" t="s">
        <v>30</v>
      </c>
    </row>
    <row r="23" spans="1:6" ht="14.25">
      <c r="A23" s="4" t="s">
        <v>69</v>
      </c>
      <c r="B23" s="17">
        <v>82668</v>
      </c>
      <c r="C23" s="4">
        <v>10</v>
      </c>
      <c r="D23" s="24"/>
      <c r="F23" s="7">
        <f>C23*D23</f>
        <v>0</v>
      </c>
    </row>
    <row r="24" spans="1:6" ht="14.25">
      <c r="A24" s="4" t="s">
        <v>70</v>
      </c>
      <c r="B24" s="17">
        <v>81241</v>
      </c>
      <c r="C24" s="4">
        <v>10</v>
      </c>
      <c r="D24" s="25"/>
      <c r="F24" s="7">
        <f>C24*D24</f>
        <v>0</v>
      </c>
    </row>
    <row r="25" spans="1:6" ht="14.25">
      <c r="A25" s="4" t="s">
        <v>28</v>
      </c>
      <c r="B25" s="6">
        <v>82728</v>
      </c>
      <c r="C25" s="4">
        <v>25</v>
      </c>
      <c r="D25" s="25"/>
      <c r="F25" s="7">
        <f t="shared" si="0"/>
        <v>0</v>
      </c>
    </row>
    <row r="26" spans="1:18" ht="14.25">
      <c r="A26" s="4" t="s">
        <v>71</v>
      </c>
      <c r="B26" s="17">
        <v>83883</v>
      </c>
      <c r="C26" s="4">
        <v>10</v>
      </c>
      <c r="D26" s="25"/>
      <c r="F26" s="7">
        <f>C26*D26</f>
        <v>0</v>
      </c>
      <c r="I26" s="30" t="s">
        <v>34</v>
      </c>
      <c r="J26" s="30"/>
      <c r="K26" s="30"/>
      <c r="L26" s="30"/>
      <c r="M26" s="30"/>
      <c r="N26" s="30"/>
      <c r="O26" s="30"/>
      <c r="P26" s="15">
        <f>O10+O12+O14+O16+O18</f>
        <v>0</v>
      </c>
      <c r="Q26" s="20"/>
      <c r="R26" s="9"/>
    </row>
    <row r="27" spans="1:19" ht="14.25">
      <c r="A27" s="4" t="s">
        <v>31</v>
      </c>
      <c r="B27" s="6">
        <v>82947</v>
      </c>
      <c r="C27" s="4">
        <v>350</v>
      </c>
      <c r="D27" s="25"/>
      <c r="F27" s="7">
        <f t="shared" si="0"/>
        <v>0</v>
      </c>
      <c r="I27" s="33" t="s">
        <v>37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7" ht="14.25">
      <c r="A28" s="10" t="s">
        <v>32</v>
      </c>
      <c r="B28" s="11">
        <v>84703</v>
      </c>
      <c r="C28" s="4">
        <v>25</v>
      </c>
      <c r="D28" s="24"/>
      <c r="F28" s="7">
        <f t="shared" si="0"/>
        <v>0</v>
      </c>
      <c r="I28" s="3"/>
      <c r="P28" s="8"/>
      <c r="Q28" s="9"/>
    </row>
    <row r="29" spans="1:6" ht="14.25">
      <c r="A29" s="4" t="s">
        <v>33</v>
      </c>
      <c r="B29" s="6">
        <v>85027</v>
      </c>
      <c r="C29" s="4">
        <v>200</v>
      </c>
      <c r="D29" s="25"/>
      <c r="F29" s="7">
        <f t="shared" si="0"/>
        <v>0</v>
      </c>
    </row>
    <row r="30" spans="1:19" ht="14.25">
      <c r="A30" s="4" t="s">
        <v>35</v>
      </c>
      <c r="B30" s="6">
        <v>83036</v>
      </c>
      <c r="C30" s="4">
        <v>350</v>
      </c>
      <c r="D30" s="25"/>
      <c r="F30" s="7">
        <f t="shared" si="0"/>
        <v>0</v>
      </c>
      <c r="P30" s="19"/>
      <c r="Q30" s="20"/>
      <c r="R30" s="9"/>
      <c r="S30" s="9"/>
    </row>
    <row r="31" spans="1:6" ht="14.25">
      <c r="A31" s="4" t="s">
        <v>72</v>
      </c>
      <c r="B31" s="17">
        <v>87536</v>
      </c>
      <c r="C31" s="4">
        <v>10</v>
      </c>
      <c r="D31" s="25"/>
      <c r="F31" s="7">
        <f>C31*D31</f>
        <v>0</v>
      </c>
    </row>
    <row r="32" spans="1:19" ht="14.25">
      <c r="A32" s="4" t="s">
        <v>73</v>
      </c>
      <c r="B32" s="17">
        <v>88184</v>
      </c>
      <c r="C32" s="4">
        <v>10</v>
      </c>
      <c r="D32" s="24"/>
      <c r="F32" s="7">
        <f>C32*D32</f>
        <v>0</v>
      </c>
      <c r="H32" s="26" t="s">
        <v>82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4.25">
      <c r="A33" s="4" t="s">
        <v>36</v>
      </c>
      <c r="B33" s="6">
        <v>80061</v>
      </c>
      <c r="C33" s="4">
        <v>225</v>
      </c>
      <c r="D33" s="24"/>
      <c r="F33" s="7">
        <f t="shared" si="0"/>
        <v>0</v>
      </c>
      <c r="H33" s="26" t="s">
        <v>83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4.25">
      <c r="A34" s="4" t="s">
        <v>38</v>
      </c>
      <c r="B34" s="6">
        <v>80178</v>
      </c>
      <c r="C34" s="4">
        <v>100</v>
      </c>
      <c r="D34" s="25"/>
      <c r="F34" s="7">
        <f t="shared" si="0"/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4.25">
      <c r="A35" s="4" t="s">
        <v>39</v>
      </c>
      <c r="B35" s="6">
        <v>80076</v>
      </c>
      <c r="C35" s="4">
        <v>150</v>
      </c>
      <c r="D35" s="25"/>
      <c r="F35" s="7">
        <f t="shared" si="0"/>
        <v>0</v>
      </c>
      <c r="H35" s="26" t="s">
        <v>84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4.25">
      <c r="A36" s="4" t="s">
        <v>40</v>
      </c>
      <c r="B36" s="6">
        <v>83735</v>
      </c>
      <c r="C36" s="4">
        <v>60</v>
      </c>
      <c r="D36" s="24"/>
      <c r="F36" s="7">
        <f t="shared" si="0"/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4.25">
      <c r="A37" s="4" t="s">
        <v>41</v>
      </c>
      <c r="B37" s="6">
        <v>85007</v>
      </c>
      <c r="C37" s="4">
        <v>200</v>
      </c>
      <c r="D37" s="25"/>
      <c r="F37" s="7">
        <f t="shared" si="0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4.25">
      <c r="A38" s="4" t="s">
        <v>74</v>
      </c>
      <c r="B38" s="17">
        <v>83835</v>
      </c>
      <c r="C38" s="4">
        <v>10</v>
      </c>
      <c r="D38" s="25"/>
      <c r="F38" s="7">
        <f>C38*D38</f>
        <v>0</v>
      </c>
      <c r="H38" s="26" t="s">
        <v>85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4.25">
      <c r="A39" s="4" t="s">
        <v>75</v>
      </c>
      <c r="B39" s="17">
        <v>83874</v>
      </c>
      <c r="C39" s="4">
        <v>10</v>
      </c>
      <c r="D39" s="25"/>
      <c r="F39" s="7">
        <f>C39*D39</f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4.25">
      <c r="A40" s="10" t="s">
        <v>42</v>
      </c>
      <c r="B40" s="11">
        <v>82270</v>
      </c>
      <c r="C40" s="10">
        <v>25</v>
      </c>
      <c r="D40" s="25"/>
      <c r="F40" s="7">
        <f t="shared" si="0"/>
        <v>0</v>
      </c>
      <c r="G40" s="12"/>
      <c r="H40" s="26" t="s">
        <v>86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s="12" customFormat="1" ht="14.25">
      <c r="A41" s="10" t="s">
        <v>76</v>
      </c>
      <c r="B41" s="11">
        <v>82541</v>
      </c>
      <c r="C41" s="10">
        <v>10</v>
      </c>
      <c r="D41" s="25"/>
      <c r="E41"/>
      <c r="F41" s="7">
        <f>C41*D41</f>
        <v>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s="12" customFormat="1" ht="14.25">
      <c r="A42" s="4" t="s">
        <v>43</v>
      </c>
      <c r="B42" s="6">
        <v>86510</v>
      </c>
      <c r="C42" s="10">
        <v>25</v>
      </c>
      <c r="D42" s="24"/>
      <c r="E42"/>
      <c r="F42" s="7">
        <f t="shared" si="0"/>
        <v>0</v>
      </c>
      <c r="G42"/>
      <c r="H42" s="26" t="s">
        <v>87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" customHeight="1">
      <c r="A43" s="4" t="s">
        <v>77</v>
      </c>
      <c r="B43" s="17">
        <v>84238</v>
      </c>
      <c r="C43" s="10">
        <v>10</v>
      </c>
      <c r="D43" s="25"/>
      <c r="F43" s="7">
        <f>C43*D43</f>
        <v>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4.25">
      <c r="A44" s="4" t="s">
        <v>44</v>
      </c>
      <c r="B44" s="6">
        <v>86592</v>
      </c>
      <c r="C44" s="10">
        <v>50</v>
      </c>
      <c r="D44" s="25"/>
      <c r="F44" s="7">
        <f t="shared" si="0"/>
        <v>0</v>
      </c>
      <c r="H44" s="26" t="s">
        <v>88</v>
      </c>
      <c r="I44" s="26" t="s">
        <v>89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4.25">
      <c r="A45" s="4" t="s">
        <v>78</v>
      </c>
      <c r="B45" s="17">
        <v>83516</v>
      </c>
      <c r="C45" s="10">
        <v>10</v>
      </c>
      <c r="D45" s="25"/>
      <c r="F45" s="7">
        <f>C45*D45</f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4.25">
      <c r="A46" s="4" t="s">
        <v>79</v>
      </c>
      <c r="B46" s="17">
        <v>84305</v>
      </c>
      <c r="C46" s="10">
        <v>10</v>
      </c>
      <c r="D46" s="25"/>
      <c r="F46" s="7">
        <f>C46*D46</f>
        <v>0</v>
      </c>
      <c r="H46" s="26" t="s">
        <v>90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4.25">
      <c r="A47" s="4" t="s">
        <v>45</v>
      </c>
      <c r="B47" s="6">
        <v>84481</v>
      </c>
      <c r="C47" s="10">
        <v>50</v>
      </c>
      <c r="D47" s="25"/>
      <c r="F47" s="7">
        <f t="shared" si="0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4.25">
      <c r="A48" s="4" t="s">
        <v>46</v>
      </c>
      <c r="B48" s="6">
        <v>84436</v>
      </c>
      <c r="C48" s="10">
        <v>50</v>
      </c>
      <c r="D48" s="25"/>
      <c r="F48" s="7">
        <f t="shared" si="0"/>
        <v>0</v>
      </c>
      <c r="H48" s="26" t="s">
        <v>91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4.25">
      <c r="A49" s="4" t="s">
        <v>80</v>
      </c>
      <c r="B49" s="17">
        <v>84402</v>
      </c>
      <c r="C49" s="10">
        <v>10</v>
      </c>
      <c r="D49" s="25"/>
      <c r="F49" s="7">
        <f>C49*D49</f>
        <v>0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/>
    </row>
    <row r="50" spans="1:19" ht="14.25">
      <c r="A50" s="4" t="s">
        <v>47</v>
      </c>
      <c r="B50" s="6">
        <v>84439</v>
      </c>
      <c r="C50" s="10">
        <v>75</v>
      </c>
      <c r="D50" s="24"/>
      <c r="F50" s="7">
        <f t="shared" si="0"/>
        <v>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</row>
    <row r="51" spans="1:19" ht="14.25">
      <c r="A51" s="4" t="s">
        <v>48</v>
      </c>
      <c r="B51" s="6">
        <v>84443</v>
      </c>
      <c r="C51" s="10">
        <v>150</v>
      </c>
      <c r="D51" s="25"/>
      <c r="F51" s="7">
        <f t="shared" si="0"/>
        <v>0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/>
    </row>
    <row r="52" spans="1:19" ht="14.25">
      <c r="A52" s="4" t="s">
        <v>49</v>
      </c>
      <c r="B52" s="6">
        <v>87086</v>
      </c>
      <c r="C52" s="10">
        <v>50</v>
      </c>
      <c r="D52" s="25"/>
      <c r="F52" s="7">
        <f t="shared" si="0"/>
        <v>0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</row>
    <row r="53" spans="1:19" ht="14.25">
      <c r="A53" s="4" t="s">
        <v>50</v>
      </c>
      <c r="B53" s="6">
        <v>81003</v>
      </c>
      <c r="C53" s="10">
        <v>40</v>
      </c>
      <c r="D53" s="24"/>
      <c r="F53" s="7">
        <f t="shared" si="0"/>
        <v>0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3"/>
    </row>
    <row r="54" spans="1:6" ht="14.25">
      <c r="A54" s="4" t="s">
        <v>51</v>
      </c>
      <c r="B54" s="6">
        <v>81001</v>
      </c>
      <c r="C54" s="10">
        <v>125</v>
      </c>
      <c r="D54" s="25"/>
      <c r="F54" s="7">
        <f t="shared" si="0"/>
        <v>0</v>
      </c>
    </row>
    <row r="55" spans="1:6" ht="14.25">
      <c r="A55" s="4" t="s">
        <v>52</v>
      </c>
      <c r="B55" s="6">
        <v>80164</v>
      </c>
      <c r="C55" s="10">
        <v>150</v>
      </c>
      <c r="D55" s="25"/>
      <c r="F55" s="7">
        <f t="shared" si="0"/>
        <v>0</v>
      </c>
    </row>
    <row r="56" spans="1:7" ht="14.25">
      <c r="A56" s="10" t="s">
        <v>53</v>
      </c>
      <c r="B56" s="11">
        <v>82607</v>
      </c>
      <c r="C56" s="10">
        <v>25</v>
      </c>
      <c r="D56" s="25"/>
      <c r="F56" s="7">
        <f t="shared" si="0"/>
        <v>0</v>
      </c>
      <c r="G56" s="12"/>
    </row>
    <row r="57" spans="1:19" s="12" customFormat="1" ht="14.25">
      <c r="A57" s="4" t="s">
        <v>81</v>
      </c>
      <c r="B57" s="6">
        <v>82306</v>
      </c>
      <c r="C57" s="10">
        <v>40</v>
      </c>
      <c r="D57" s="25"/>
      <c r="E57"/>
      <c r="F57" s="7">
        <f t="shared" si="0"/>
        <v>0</v>
      </c>
      <c r="G57"/>
      <c r="I57"/>
      <c r="J57"/>
      <c r="K57"/>
      <c r="L57"/>
      <c r="M57"/>
      <c r="N57"/>
      <c r="O57"/>
      <c r="P57"/>
      <c r="Q57"/>
      <c r="R57"/>
      <c r="S57"/>
    </row>
    <row r="58" spans="1:19" ht="14.25">
      <c r="A58" s="4"/>
      <c r="B58" s="4"/>
      <c r="D58" s="2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4" ht="14.25">
      <c r="A59" s="4" t="s">
        <v>54</v>
      </c>
      <c r="D59" s="26"/>
    </row>
    <row r="60" spans="1:7" ht="14.25">
      <c r="A60" s="4" t="s">
        <v>55</v>
      </c>
      <c r="D60" s="26"/>
      <c r="F60" s="14">
        <f>SUM(F8:F57)</f>
        <v>0</v>
      </c>
      <c r="G60" s="4" t="s">
        <v>14</v>
      </c>
    </row>
    <row r="61" spans="1:4" ht="14.25">
      <c r="A61" s="1" t="s">
        <v>0</v>
      </c>
      <c r="B61" s="1"/>
      <c r="C61" s="2"/>
      <c r="D61" s="27"/>
    </row>
    <row r="62" ht="14.25">
      <c r="D62" s="26"/>
    </row>
    <row r="63" spans="1:4" ht="14.25">
      <c r="A63" s="28" t="s">
        <v>56</v>
      </c>
      <c r="B63" s="28"/>
      <c r="D63" s="26"/>
    </row>
    <row r="64" ht="14.25">
      <c r="D64" s="26"/>
    </row>
    <row r="65" spans="1:4" ht="14.25">
      <c r="A65" s="28" t="s">
        <v>2</v>
      </c>
      <c r="B65" s="28"/>
      <c r="D65" s="26"/>
    </row>
    <row r="66" spans="1:4" ht="14.25">
      <c r="A66" s="28" t="s">
        <v>3</v>
      </c>
      <c r="B66" s="28"/>
      <c r="D66" s="26"/>
    </row>
    <row r="67" spans="1:6" ht="39.75">
      <c r="A67" s="4" t="s">
        <v>4</v>
      </c>
      <c r="B67" s="4" t="s">
        <v>5</v>
      </c>
      <c r="C67" s="5" t="s">
        <v>6</v>
      </c>
      <c r="D67" s="23" t="s">
        <v>7</v>
      </c>
      <c r="E67" s="5"/>
      <c r="F67" s="5" t="s">
        <v>8</v>
      </c>
    </row>
    <row r="68" spans="1:19" ht="14.25">
      <c r="A68" s="4" t="s">
        <v>64</v>
      </c>
      <c r="B68" s="17">
        <v>83519</v>
      </c>
      <c r="C68" s="4">
        <v>10</v>
      </c>
      <c r="D68" s="24"/>
      <c r="F68" s="7">
        <f>C68*D68</f>
        <v>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4.25">
      <c r="A69" s="4" t="s">
        <v>65</v>
      </c>
      <c r="B69" s="17">
        <v>82024</v>
      </c>
      <c r="C69" s="4">
        <v>10</v>
      </c>
      <c r="D69" s="24"/>
      <c r="F69" s="7">
        <f>C69*D69</f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4.25">
      <c r="A70" s="4" t="s">
        <v>10</v>
      </c>
      <c r="B70" s="17">
        <v>82140</v>
      </c>
      <c r="C70" s="4">
        <v>40</v>
      </c>
      <c r="D70" s="24"/>
      <c r="F70" s="7">
        <f>C70*D70</f>
        <v>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4.25">
      <c r="A71" s="4" t="s">
        <v>11</v>
      </c>
      <c r="B71" s="17">
        <v>80048</v>
      </c>
      <c r="C71" s="4">
        <v>50</v>
      </c>
      <c r="D71" s="25"/>
      <c r="F71" s="7">
        <f aca="true" t="shared" si="1" ref="F71:F117">C71*D71</f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4.25">
      <c r="A72" s="4" t="s">
        <v>66</v>
      </c>
      <c r="B72" s="17">
        <v>82232</v>
      </c>
      <c r="C72" s="4">
        <v>10</v>
      </c>
      <c r="D72" s="25"/>
      <c r="F72" s="7">
        <f t="shared" si="1"/>
        <v>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4.25">
      <c r="A73" s="4" t="s">
        <v>12</v>
      </c>
      <c r="B73" s="17">
        <v>84520</v>
      </c>
      <c r="C73" s="4">
        <v>40</v>
      </c>
      <c r="D73" s="25"/>
      <c r="F73" s="7">
        <f t="shared" si="1"/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4.25">
      <c r="A74" s="4" t="s">
        <v>15</v>
      </c>
      <c r="B74" s="17">
        <v>80156</v>
      </c>
      <c r="C74" s="4">
        <v>50</v>
      </c>
      <c r="D74" s="24"/>
      <c r="F74" s="7">
        <f t="shared" si="1"/>
        <v>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4.25">
      <c r="A75" s="4" t="s">
        <v>16</v>
      </c>
      <c r="B75" s="17">
        <v>85025</v>
      </c>
      <c r="C75" s="4">
        <v>1000</v>
      </c>
      <c r="D75" s="25"/>
      <c r="F75" s="7">
        <f t="shared" si="1"/>
        <v>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4.25">
      <c r="A76" s="4" t="s">
        <v>19</v>
      </c>
      <c r="B76" s="17">
        <v>80159</v>
      </c>
      <c r="C76" s="4">
        <v>100</v>
      </c>
      <c r="D76" s="25"/>
      <c r="F76" s="7">
        <f t="shared" si="1"/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4.25">
      <c r="A77" s="4" t="s">
        <v>20</v>
      </c>
      <c r="B77" s="17">
        <v>80053</v>
      </c>
      <c r="C77" s="4">
        <v>200</v>
      </c>
      <c r="D77" s="24"/>
      <c r="F77" s="7">
        <f t="shared" si="1"/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4.25">
      <c r="A78" s="4" t="s">
        <v>68</v>
      </c>
      <c r="B78" s="17">
        <v>80345</v>
      </c>
      <c r="C78" s="4">
        <v>10</v>
      </c>
      <c r="D78" s="25"/>
      <c r="F78" s="7">
        <f t="shared" si="1"/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4.25">
      <c r="A79" s="4" t="s">
        <v>67</v>
      </c>
      <c r="B79" s="17">
        <v>84681</v>
      </c>
      <c r="C79" s="4">
        <v>10</v>
      </c>
      <c r="D79" s="25"/>
      <c r="F79" s="7">
        <f t="shared" si="1"/>
        <v>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4.25">
      <c r="A80" s="4" t="s">
        <v>23</v>
      </c>
      <c r="B80" s="17">
        <v>82565</v>
      </c>
      <c r="C80" s="4">
        <v>40</v>
      </c>
      <c r="D80" s="25"/>
      <c r="F80" s="7">
        <f t="shared" si="1"/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4.25">
      <c r="A81" s="4" t="s">
        <v>24</v>
      </c>
      <c r="B81" s="17">
        <v>82248</v>
      </c>
      <c r="C81" s="4">
        <v>80</v>
      </c>
      <c r="D81" s="25"/>
      <c r="F81" s="7">
        <f t="shared" si="1"/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4.25">
      <c r="A82" s="4" t="s">
        <v>27</v>
      </c>
      <c r="B82" s="17">
        <v>80051</v>
      </c>
      <c r="C82" s="4">
        <v>80</v>
      </c>
      <c r="D82" s="24"/>
      <c r="F82" s="7">
        <f t="shared" si="1"/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14.25">
      <c r="A83" s="4" t="s">
        <v>69</v>
      </c>
      <c r="B83" s="17">
        <v>82668</v>
      </c>
      <c r="C83" s="4">
        <v>10</v>
      </c>
      <c r="D83" s="24"/>
      <c r="F83" s="7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4.25">
      <c r="A84" s="4" t="s">
        <v>70</v>
      </c>
      <c r="B84" s="17">
        <v>81241</v>
      </c>
      <c r="C84" s="4">
        <v>10</v>
      </c>
      <c r="D84" s="25"/>
      <c r="F84" s="7">
        <f t="shared" si="1"/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4.25">
      <c r="A85" s="4" t="s">
        <v>28</v>
      </c>
      <c r="B85" s="17">
        <v>82728</v>
      </c>
      <c r="C85" s="4">
        <v>25</v>
      </c>
      <c r="D85" s="25"/>
      <c r="F85" s="7">
        <f t="shared" si="1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14.25">
      <c r="A86" s="4" t="s">
        <v>71</v>
      </c>
      <c r="B86" s="17">
        <v>83883</v>
      </c>
      <c r="C86" s="4">
        <v>10</v>
      </c>
      <c r="D86" s="25"/>
      <c r="F86" s="7">
        <f t="shared" si="1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14.25">
      <c r="A87" s="4" t="s">
        <v>31</v>
      </c>
      <c r="B87" s="17">
        <v>82947</v>
      </c>
      <c r="C87" s="4">
        <v>350</v>
      </c>
      <c r="D87" s="25"/>
      <c r="F87" s="7">
        <f t="shared" si="1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14.25">
      <c r="A88" s="10" t="s">
        <v>32</v>
      </c>
      <c r="B88" s="11">
        <v>84703</v>
      </c>
      <c r="C88" s="4">
        <v>25</v>
      </c>
      <c r="D88" s="24"/>
      <c r="F88" s="7">
        <f t="shared" si="1"/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6" ht="14.25">
      <c r="A89" s="4" t="s">
        <v>33</v>
      </c>
      <c r="B89" s="17">
        <v>85027</v>
      </c>
      <c r="C89" s="4">
        <v>200</v>
      </c>
      <c r="D89" s="25"/>
      <c r="F89" s="7">
        <f t="shared" si="1"/>
        <v>0</v>
      </c>
    </row>
    <row r="90" spans="1:6" ht="14.25">
      <c r="A90" s="4" t="s">
        <v>35</v>
      </c>
      <c r="B90" s="17">
        <v>83036</v>
      </c>
      <c r="C90" s="4">
        <v>350</v>
      </c>
      <c r="D90" s="25"/>
      <c r="F90" s="7">
        <f t="shared" si="1"/>
        <v>0</v>
      </c>
    </row>
    <row r="91" spans="1:6" ht="14.25">
      <c r="A91" s="4" t="s">
        <v>72</v>
      </c>
      <c r="B91" s="17">
        <v>87536</v>
      </c>
      <c r="C91" s="4">
        <v>10</v>
      </c>
      <c r="D91" s="25"/>
      <c r="F91" s="7">
        <f t="shared" si="1"/>
        <v>0</v>
      </c>
    </row>
    <row r="92" spans="1:6" ht="14.25">
      <c r="A92" s="4" t="s">
        <v>73</v>
      </c>
      <c r="B92" s="17">
        <v>88184</v>
      </c>
      <c r="C92" s="4">
        <v>10</v>
      </c>
      <c r="D92" s="24"/>
      <c r="F92" s="7">
        <f t="shared" si="1"/>
        <v>0</v>
      </c>
    </row>
    <row r="93" spans="1:6" ht="14.25">
      <c r="A93" s="4" t="s">
        <v>36</v>
      </c>
      <c r="B93" s="17">
        <v>80061</v>
      </c>
      <c r="C93" s="4">
        <v>225</v>
      </c>
      <c r="D93" s="24"/>
      <c r="F93" s="7">
        <f t="shared" si="1"/>
        <v>0</v>
      </c>
    </row>
    <row r="94" spans="1:6" ht="14.25">
      <c r="A94" s="4" t="s">
        <v>38</v>
      </c>
      <c r="B94" s="17">
        <v>80178</v>
      </c>
      <c r="C94" s="4">
        <v>100</v>
      </c>
      <c r="D94" s="25"/>
      <c r="F94" s="7">
        <f t="shared" si="1"/>
        <v>0</v>
      </c>
    </row>
    <row r="95" spans="1:6" ht="14.25">
      <c r="A95" s="4" t="s">
        <v>39</v>
      </c>
      <c r="B95" s="17">
        <v>80076</v>
      </c>
      <c r="C95" s="4">
        <v>150</v>
      </c>
      <c r="D95" s="25"/>
      <c r="F95" s="7">
        <f t="shared" si="1"/>
        <v>0</v>
      </c>
    </row>
    <row r="96" spans="1:6" ht="14.25">
      <c r="A96" s="4" t="s">
        <v>40</v>
      </c>
      <c r="B96" s="17">
        <v>83735</v>
      </c>
      <c r="C96" s="4">
        <v>60</v>
      </c>
      <c r="D96" s="24"/>
      <c r="F96" s="7">
        <f t="shared" si="1"/>
        <v>0</v>
      </c>
    </row>
    <row r="97" spans="1:6" ht="14.25">
      <c r="A97" s="4" t="s">
        <v>41</v>
      </c>
      <c r="B97" s="17">
        <v>85007</v>
      </c>
      <c r="C97" s="4">
        <v>200</v>
      </c>
      <c r="D97" s="25"/>
      <c r="F97" s="7">
        <f t="shared" si="1"/>
        <v>0</v>
      </c>
    </row>
    <row r="98" spans="1:6" ht="14.25">
      <c r="A98" s="4" t="s">
        <v>74</v>
      </c>
      <c r="B98" s="17">
        <v>83835</v>
      </c>
      <c r="C98" s="4">
        <v>10</v>
      </c>
      <c r="D98" s="25"/>
      <c r="F98" s="7">
        <f t="shared" si="1"/>
        <v>0</v>
      </c>
    </row>
    <row r="99" spans="1:6" ht="14.25">
      <c r="A99" s="4" t="s">
        <v>75</v>
      </c>
      <c r="B99" s="17">
        <v>83874</v>
      </c>
      <c r="C99" s="4">
        <v>10</v>
      </c>
      <c r="D99" s="25"/>
      <c r="F99" s="7">
        <f t="shared" si="1"/>
        <v>0</v>
      </c>
    </row>
    <row r="100" spans="1:6" ht="14.25">
      <c r="A100" s="10" t="s">
        <v>42</v>
      </c>
      <c r="B100" s="11">
        <v>82270</v>
      </c>
      <c r="C100" s="10">
        <v>25</v>
      </c>
      <c r="D100" s="25"/>
      <c r="F100" s="7">
        <f t="shared" si="1"/>
        <v>0</v>
      </c>
    </row>
    <row r="101" spans="1:6" ht="14.25">
      <c r="A101" s="10" t="s">
        <v>76</v>
      </c>
      <c r="B101" s="11">
        <v>82541</v>
      </c>
      <c r="C101" s="10">
        <v>10</v>
      </c>
      <c r="D101" s="25"/>
      <c r="F101" s="7">
        <f t="shared" si="1"/>
        <v>0</v>
      </c>
    </row>
    <row r="102" spans="1:6" ht="14.25">
      <c r="A102" s="4" t="s">
        <v>43</v>
      </c>
      <c r="B102" s="17">
        <v>86510</v>
      </c>
      <c r="C102" s="10">
        <v>25</v>
      </c>
      <c r="D102" s="24"/>
      <c r="F102" s="7">
        <f t="shared" si="1"/>
        <v>0</v>
      </c>
    </row>
    <row r="103" spans="1:6" ht="14.25">
      <c r="A103" s="4" t="s">
        <v>77</v>
      </c>
      <c r="B103" s="17">
        <v>84238</v>
      </c>
      <c r="C103" s="10">
        <v>10</v>
      </c>
      <c r="D103" s="25"/>
      <c r="F103" s="7">
        <f t="shared" si="1"/>
        <v>0</v>
      </c>
    </row>
    <row r="104" spans="1:6" ht="14.25">
      <c r="A104" s="4" t="s">
        <v>44</v>
      </c>
      <c r="B104" s="17">
        <v>86592</v>
      </c>
      <c r="C104" s="10">
        <v>50</v>
      </c>
      <c r="D104" s="25"/>
      <c r="F104" s="7">
        <f t="shared" si="1"/>
        <v>0</v>
      </c>
    </row>
    <row r="105" spans="1:7" ht="14.25">
      <c r="A105" s="4" t="s">
        <v>78</v>
      </c>
      <c r="B105" s="17">
        <v>83516</v>
      </c>
      <c r="C105" s="10">
        <v>10</v>
      </c>
      <c r="D105" s="25"/>
      <c r="F105" s="7">
        <f t="shared" si="1"/>
        <v>0</v>
      </c>
      <c r="G105" s="12"/>
    </row>
    <row r="106" spans="1:6" ht="14.25">
      <c r="A106" s="4" t="s">
        <v>79</v>
      </c>
      <c r="B106" s="17">
        <v>84305</v>
      </c>
      <c r="C106" s="10">
        <v>10</v>
      </c>
      <c r="D106" s="25"/>
      <c r="F106" s="7">
        <f t="shared" si="1"/>
        <v>0</v>
      </c>
    </row>
    <row r="107" spans="1:6" ht="14.25">
      <c r="A107" s="4" t="s">
        <v>45</v>
      </c>
      <c r="B107" s="17">
        <v>84481</v>
      </c>
      <c r="C107" s="10">
        <v>50</v>
      </c>
      <c r="D107" s="25"/>
      <c r="F107" s="7">
        <f t="shared" si="1"/>
        <v>0</v>
      </c>
    </row>
    <row r="108" spans="1:6" ht="14.25">
      <c r="A108" s="4" t="s">
        <v>46</v>
      </c>
      <c r="B108" s="17">
        <v>84436</v>
      </c>
      <c r="C108" s="10">
        <v>50</v>
      </c>
      <c r="D108" s="25"/>
      <c r="F108" s="7">
        <f t="shared" si="1"/>
        <v>0</v>
      </c>
    </row>
    <row r="109" spans="1:6" ht="14.25">
      <c r="A109" s="4" t="s">
        <v>80</v>
      </c>
      <c r="B109" s="17">
        <v>84402</v>
      </c>
      <c r="C109" s="10">
        <v>10</v>
      </c>
      <c r="D109" s="25"/>
      <c r="F109" s="7">
        <f t="shared" si="1"/>
        <v>0</v>
      </c>
    </row>
    <row r="110" spans="1:6" ht="14.25">
      <c r="A110" s="4" t="s">
        <v>47</v>
      </c>
      <c r="B110" s="17">
        <v>84439</v>
      </c>
      <c r="C110" s="10">
        <v>75</v>
      </c>
      <c r="D110" s="24"/>
      <c r="F110" s="7">
        <f t="shared" si="1"/>
        <v>0</v>
      </c>
    </row>
    <row r="111" spans="1:6" ht="14.25">
      <c r="A111" s="4" t="s">
        <v>48</v>
      </c>
      <c r="B111" s="17">
        <v>84443</v>
      </c>
      <c r="C111" s="10">
        <v>150</v>
      </c>
      <c r="D111" s="25"/>
      <c r="F111" s="7">
        <f t="shared" si="1"/>
        <v>0</v>
      </c>
    </row>
    <row r="112" spans="1:6" ht="14.25">
      <c r="A112" s="4" t="s">
        <v>49</v>
      </c>
      <c r="B112" s="17">
        <v>87086</v>
      </c>
      <c r="C112" s="10">
        <v>50</v>
      </c>
      <c r="D112" s="25"/>
      <c r="F112" s="7">
        <f t="shared" si="1"/>
        <v>0</v>
      </c>
    </row>
    <row r="113" spans="1:6" ht="14.25">
      <c r="A113" s="4" t="s">
        <v>50</v>
      </c>
      <c r="B113" s="17">
        <v>81003</v>
      </c>
      <c r="C113" s="10">
        <v>40</v>
      </c>
      <c r="D113" s="24"/>
      <c r="F113" s="7">
        <f t="shared" si="1"/>
        <v>0</v>
      </c>
    </row>
    <row r="114" spans="1:6" ht="14.25">
      <c r="A114" s="4" t="s">
        <v>51</v>
      </c>
      <c r="B114" s="17">
        <v>81001</v>
      </c>
      <c r="C114" s="10">
        <v>125</v>
      </c>
      <c r="D114" s="25"/>
      <c r="F114" s="7">
        <f t="shared" si="1"/>
        <v>0</v>
      </c>
    </row>
    <row r="115" spans="1:6" ht="14.25">
      <c r="A115" s="4" t="s">
        <v>52</v>
      </c>
      <c r="B115" s="17">
        <v>80164</v>
      </c>
      <c r="C115" s="10">
        <v>150</v>
      </c>
      <c r="D115" s="25"/>
      <c r="F115" s="7">
        <f t="shared" si="1"/>
        <v>0</v>
      </c>
    </row>
    <row r="116" spans="1:7" ht="14.25">
      <c r="A116" s="10" t="s">
        <v>53</v>
      </c>
      <c r="B116" s="11">
        <v>82607</v>
      </c>
      <c r="C116" s="10">
        <v>25</v>
      </c>
      <c r="D116" s="25"/>
      <c r="F116" s="7">
        <f t="shared" si="1"/>
        <v>0</v>
      </c>
      <c r="G116" s="12"/>
    </row>
    <row r="117" spans="1:6" ht="14.25">
      <c r="A117" s="4" t="s">
        <v>81</v>
      </c>
      <c r="B117" s="17">
        <v>82306</v>
      </c>
      <c r="C117" s="10">
        <v>40</v>
      </c>
      <c r="D117" s="25"/>
      <c r="F117" s="7">
        <f t="shared" si="1"/>
        <v>0</v>
      </c>
    </row>
    <row r="118" spans="1:4" ht="14.25">
      <c r="A118" s="4"/>
      <c r="B118" s="4"/>
      <c r="D118" s="26"/>
    </row>
    <row r="119" spans="1:4" ht="14.25">
      <c r="A119" s="4" t="s">
        <v>57</v>
      </c>
      <c r="D119" s="26"/>
    </row>
    <row r="120" spans="1:7" ht="14.25">
      <c r="A120" s="4" t="s">
        <v>55</v>
      </c>
      <c r="D120" s="26"/>
      <c r="F120" s="14">
        <f>SUM(F68:F117)</f>
        <v>0</v>
      </c>
      <c r="G120" s="4" t="s">
        <v>18</v>
      </c>
    </row>
    <row r="121" spans="1:4" ht="14.25">
      <c r="A121" s="16" t="s">
        <v>0</v>
      </c>
      <c r="B121" s="16"/>
      <c r="C121" s="2"/>
      <c r="D121" s="27"/>
    </row>
    <row r="122" ht="14.25">
      <c r="D122" s="26"/>
    </row>
    <row r="123" spans="1:4" ht="14.25">
      <c r="A123" s="28" t="s">
        <v>58</v>
      </c>
      <c r="B123" s="28"/>
      <c r="D123" s="26"/>
    </row>
    <row r="124" ht="14.25">
      <c r="D124" s="26"/>
    </row>
    <row r="125" spans="1:4" ht="14.25">
      <c r="A125" s="28" t="s">
        <v>2</v>
      </c>
      <c r="B125" s="28"/>
      <c r="D125" s="26"/>
    </row>
    <row r="126" spans="1:4" ht="14.25">
      <c r="A126" s="28" t="s">
        <v>3</v>
      </c>
      <c r="B126" s="28"/>
      <c r="D126" s="26"/>
    </row>
    <row r="127" spans="1:6" ht="39.75">
      <c r="A127" s="4" t="s">
        <v>4</v>
      </c>
      <c r="B127" s="4" t="s">
        <v>5</v>
      </c>
      <c r="C127" s="5" t="s">
        <v>6</v>
      </c>
      <c r="D127" s="23" t="s">
        <v>7</v>
      </c>
      <c r="E127" s="5"/>
      <c r="F127" s="5" t="s">
        <v>8</v>
      </c>
    </row>
    <row r="128" spans="1:6" ht="14.25">
      <c r="A128" s="4" t="s">
        <v>64</v>
      </c>
      <c r="B128" s="17">
        <v>83519</v>
      </c>
      <c r="C128" s="4">
        <v>10</v>
      </c>
      <c r="D128" s="24"/>
      <c r="F128" s="7">
        <f>C128*D128</f>
        <v>0</v>
      </c>
    </row>
    <row r="129" spans="1:6" ht="14.25">
      <c r="A129" s="4" t="s">
        <v>65</v>
      </c>
      <c r="B129" s="17">
        <v>82024</v>
      </c>
      <c r="C129" s="4">
        <v>10</v>
      </c>
      <c r="D129" s="24"/>
      <c r="F129" s="7">
        <f>C129*D129</f>
        <v>0</v>
      </c>
    </row>
    <row r="130" spans="1:6" ht="14.25">
      <c r="A130" s="4" t="s">
        <v>10</v>
      </c>
      <c r="B130" s="17">
        <v>82140</v>
      </c>
      <c r="C130" s="4">
        <v>40</v>
      </c>
      <c r="D130" s="24"/>
      <c r="F130" s="7">
        <f>C130*D130</f>
        <v>0</v>
      </c>
    </row>
    <row r="131" spans="1:6" ht="14.25">
      <c r="A131" s="4" t="s">
        <v>11</v>
      </c>
      <c r="B131" s="17">
        <v>80048</v>
      </c>
      <c r="C131" s="4">
        <v>50</v>
      </c>
      <c r="D131" s="25"/>
      <c r="F131" s="7">
        <f aca="true" t="shared" si="2" ref="F131:F177">C131*D131</f>
        <v>0</v>
      </c>
    </row>
    <row r="132" spans="1:6" ht="14.25">
      <c r="A132" s="4" t="s">
        <v>66</v>
      </c>
      <c r="B132" s="17">
        <v>82232</v>
      </c>
      <c r="C132" s="4">
        <v>10</v>
      </c>
      <c r="D132" s="25"/>
      <c r="F132" s="7">
        <f t="shared" si="2"/>
        <v>0</v>
      </c>
    </row>
    <row r="133" spans="1:6" ht="14.25">
      <c r="A133" s="4" t="s">
        <v>12</v>
      </c>
      <c r="B133" s="17">
        <v>84520</v>
      </c>
      <c r="C133" s="4">
        <v>40</v>
      </c>
      <c r="D133" s="25"/>
      <c r="F133" s="7">
        <f t="shared" si="2"/>
        <v>0</v>
      </c>
    </row>
    <row r="134" spans="1:6" ht="14.25">
      <c r="A134" s="4" t="s">
        <v>15</v>
      </c>
      <c r="B134" s="17">
        <v>80156</v>
      </c>
      <c r="C134" s="4">
        <v>50</v>
      </c>
      <c r="D134" s="24"/>
      <c r="F134" s="7">
        <f t="shared" si="2"/>
        <v>0</v>
      </c>
    </row>
    <row r="135" spans="1:6" ht="14.25">
      <c r="A135" s="4" t="s">
        <v>16</v>
      </c>
      <c r="B135" s="17">
        <v>85025</v>
      </c>
      <c r="C135" s="4">
        <v>1000</v>
      </c>
      <c r="D135" s="25"/>
      <c r="F135" s="7">
        <f t="shared" si="2"/>
        <v>0</v>
      </c>
    </row>
    <row r="136" spans="1:6" ht="14.25">
      <c r="A136" s="4" t="s">
        <v>19</v>
      </c>
      <c r="B136" s="17">
        <v>80159</v>
      </c>
      <c r="C136" s="4">
        <v>100</v>
      </c>
      <c r="D136" s="25"/>
      <c r="F136" s="7">
        <f t="shared" si="2"/>
        <v>0</v>
      </c>
    </row>
    <row r="137" spans="1:6" ht="14.25">
      <c r="A137" s="4" t="s">
        <v>20</v>
      </c>
      <c r="B137" s="17">
        <v>80053</v>
      </c>
      <c r="C137" s="4">
        <v>200</v>
      </c>
      <c r="D137" s="24"/>
      <c r="F137" s="7">
        <f t="shared" si="2"/>
        <v>0</v>
      </c>
    </row>
    <row r="138" spans="1:6" ht="14.25">
      <c r="A138" s="4" t="s">
        <v>68</v>
      </c>
      <c r="B138" s="17">
        <v>80345</v>
      </c>
      <c r="C138" s="4">
        <v>10</v>
      </c>
      <c r="D138" s="25"/>
      <c r="F138" s="7">
        <f t="shared" si="2"/>
        <v>0</v>
      </c>
    </row>
    <row r="139" spans="1:6" ht="14.25">
      <c r="A139" s="4" t="s">
        <v>67</v>
      </c>
      <c r="B139" s="17">
        <v>84681</v>
      </c>
      <c r="C139" s="4">
        <v>10</v>
      </c>
      <c r="D139" s="25"/>
      <c r="F139" s="7">
        <f t="shared" si="2"/>
        <v>0</v>
      </c>
    </row>
    <row r="140" spans="1:6" ht="14.25">
      <c r="A140" s="4" t="s">
        <v>23</v>
      </c>
      <c r="B140" s="17">
        <v>82565</v>
      </c>
      <c r="C140" s="4">
        <v>40</v>
      </c>
      <c r="D140" s="25"/>
      <c r="F140" s="7">
        <f t="shared" si="2"/>
        <v>0</v>
      </c>
    </row>
    <row r="141" spans="1:6" ht="14.25">
      <c r="A141" s="4" t="s">
        <v>24</v>
      </c>
      <c r="B141" s="17">
        <v>82248</v>
      </c>
      <c r="C141" s="4">
        <v>80</v>
      </c>
      <c r="D141" s="25"/>
      <c r="F141" s="7">
        <f t="shared" si="2"/>
        <v>0</v>
      </c>
    </row>
    <row r="142" spans="1:6" ht="14.25">
      <c r="A142" s="4" t="s">
        <v>27</v>
      </c>
      <c r="B142" s="17">
        <v>80051</v>
      </c>
      <c r="C142" s="4">
        <v>80</v>
      </c>
      <c r="D142" s="24"/>
      <c r="F142" s="7">
        <f t="shared" si="2"/>
        <v>0</v>
      </c>
    </row>
    <row r="143" spans="1:6" ht="14.25">
      <c r="A143" s="4" t="s">
        <v>69</v>
      </c>
      <c r="B143" s="17">
        <v>82668</v>
      </c>
      <c r="C143" s="4">
        <v>10</v>
      </c>
      <c r="D143" s="24"/>
      <c r="F143" s="7">
        <f t="shared" si="2"/>
        <v>0</v>
      </c>
    </row>
    <row r="144" spans="1:6" ht="14.25">
      <c r="A144" s="4" t="s">
        <v>70</v>
      </c>
      <c r="B144" s="17">
        <v>81241</v>
      </c>
      <c r="C144" s="4">
        <v>10</v>
      </c>
      <c r="D144" s="25"/>
      <c r="F144" s="7">
        <f t="shared" si="2"/>
        <v>0</v>
      </c>
    </row>
    <row r="145" spans="1:6" ht="14.25">
      <c r="A145" s="4" t="s">
        <v>28</v>
      </c>
      <c r="B145" s="17">
        <v>82728</v>
      </c>
      <c r="C145" s="4">
        <v>25</v>
      </c>
      <c r="D145" s="25"/>
      <c r="F145" s="7">
        <f t="shared" si="2"/>
        <v>0</v>
      </c>
    </row>
    <row r="146" spans="1:6" ht="14.25">
      <c r="A146" s="4" t="s">
        <v>71</v>
      </c>
      <c r="B146" s="17">
        <v>83883</v>
      </c>
      <c r="C146" s="4">
        <v>10</v>
      </c>
      <c r="D146" s="25"/>
      <c r="F146" s="7">
        <f t="shared" si="2"/>
        <v>0</v>
      </c>
    </row>
    <row r="147" spans="1:6" ht="14.25">
      <c r="A147" s="4" t="s">
        <v>31</v>
      </c>
      <c r="B147" s="17">
        <v>82947</v>
      </c>
      <c r="C147" s="4">
        <v>350</v>
      </c>
      <c r="D147" s="25"/>
      <c r="F147" s="7">
        <f t="shared" si="2"/>
        <v>0</v>
      </c>
    </row>
    <row r="148" spans="1:6" ht="14.25">
      <c r="A148" s="10" t="s">
        <v>32</v>
      </c>
      <c r="B148" s="11">
        <v>84703</v>
      </c>
      <c r="C148" s="4">
        <v>25</v>
      </c>
      <c r="D148" s="24"/>
      <c r="F148" s="7">
        <f t="shared" si="2"/>
        <v>0</v>
      </c>
    </row>
    <row r="149" spans="1:6" ht="14.25">
      <c r="A149" s="4" t="s">
        <v>33</v>
      </c>
      <c r="B149" s="17">
        <v>85027</v>
      </c>
      <c r="C149" s="4">
        <v>200</v>
      </c>
      <c r="D149" s="25"/>
      <c r="F149" s="7">
        <f t="shared" si="2"/>
        <v>0</v>
      </c>
    </row>
    <row r="150" spans="1:6" ht="14.25">
      <c r="A150" s="4" t="s">
        <v>35</v>
      </c>
      <c r="B150" s="17">
        <v>83036</v>
      </c>
      <c r="C150" s="4">
        <v>350</v>
      </c>
      <c r="D150" s="25"/>
      <c r="F150" s="7">
        <f t="shared" si="2"/>
        <v>0</v>
      </c>
    </row>
    <row r="151" spans="1:6" ht="14.25">
      <c r="A151" s="4" t="s">
        <v>72</v>
      </c>
      <c r="B151" s="17">
        <v>87536</v>
      </c>
      <c r="C151" s="4">
        <v>10</v>
      </c>
      <c r="D151" s="25"/>
      <c r="F151" s="7">
        <f t="shared" si="2"/>
        <v>0</v>
      </c>
    </row>
    <row r="152" spans="1:6" ht="14.25">
      <c r="A152" s="4" t="s">
        <v>73</v>
      </c>
      <c r="B152" s="17">
        <v>88184</v>
      </c>
      <c r="C152" s="4">
        <v>10</v>
      </c>
      <c r="D152" s="24"/>
      <c r="F152" s="7">
        <f t="shared" si="2"/>
        <v>0</v>
      </c>
    </row>
    <row r="153" spans="1:6" ht="14.25">
      <c r="A153" s="4" t="s">
        <v>36</v>
      </c>
      <c r="B153" s="17">
        <v>80061</v>
      </c>
      <c r="C153" s="4">
        <v>225</v>
      </c>
      <c r="D153" s="24"/>
      <c r="F153" s="7">
        <f t="shared" si="2"/>
        <v>0</v>
      </c>
    </row>
    <row r="154" spans="1:6" ht="14.25">
      <c r="A154" s="4" t="s">
        <v>38</v>
      </c>
      <c r="B154" s="17">
        <v>80178</v>
      </c>
      <c r="C154" s="4">
        <v>100</v>
      </c>
      <c r="D154" s="25"/>
      <c r="F154" s="7">
        <f t="shared" si="2"/>
        <v>0</v>
      </c>
    </row>
    <row r="155" spans="1:6" ht="14.25">
      <c r="A155" s="4" t="s">
        <v>39</v>
      </c>
      <c r="B155" s="17">
        <v>80076</v>
      </c>
      <c r="C155" s="4">
        <v>150</v>
      </c>
      <c r="D155" s="25"/>
      <c r="F155" s="7">
        <f t="shared" si="2"/>
        <v>0</v>
      </c>
    </row>
    <row r="156" spans="1:6" ht="14.25">
      <c r="A156" s="4" t="s">
        <v>40</v>
      </c>
      <c r="B156" s="17">
        <v>83735</v>
      </c>
      <c r="C156" s="4">
        <v>60</v>
      </c>
      <c r="D156" s="24"/>
      <c r="F156" s="7">
        <f t="shared" si="2"/>
        <v>0</v>
      </c>
    </row>
    <row r="157" spans="1:6" ht="14.25">
      <c r="A157" s="4" t="s">
        <v>41</v>
      </c>
      <c r="B157" s="17">
        <v>85007</v>
      </c>
      <c r="C157" s="4">
        <v>200</v>
      </c>
      <c r="D157" s="25"/>
      <c r="F157" s="7">
        <f t="shared" si="2"/>
        <v>0</v>
      </c>
    </row>
    <row r="158" spans="1:6" ht="14.25">
      <c r="A158" s="4" t="s">
        <v>74</v>
      </c>
      <c r="B158" s="17">
        <v>83835</v>
      </c>
      <c r="C158" s="4">
        <v>10</v>
      </c>
      <c r="D158" s="25"/>
      <c r="F158" s="7">
        <f t="shared" si="2"/>
        <v>0</v>
      </c>
    </row>
    <row r="159" spans="1:6" ht="14.25">
      <c r="A159" s="4" t="s">
        <v>75</v>
      </c>
      <c r="B159" s="17">
        <v>83874</v>
      </c>
      <c r="C159" s="4">
        <v>10</v>
      </c>
      <c r="D159" s="25"/>
      <c r="F159" s="7">
        <f t="shared" si="2"/>
        <v>0</v>
      </c>
    </row>
    <row r="160" spans="1:6" ht="14.25">
      <c r="A160" s="10" t="s">
        <v>42</v>
      </c>
      <c r="B160" s="11">
        <v>82270</v>
      </c>
      <c r="C160" s="10">
        <v>25</v>
      </c>
      <c r="D160" s="25"/>
      <c r="F160" s="7">
        <f t="shared" si="2"/>
        <v>0</v>
      </c>
    </row>
    <row r="161" spans="1:6" ht="14.25">
      <c r="A161" s="10" t="s">
        <v>76</v>
      </c>
      <c r="B161" s="11">
        <v>82541</v>
      </c>
      <c r="C161" s="10">
        <v>10</v>
      </c>
      <c r="D161" s="25"/>
      <c r="F161" s="7">
        <f t="shared" si="2"/>
        <v>0</v>
      </c>
    </row>
    <row r="162" spans="1:6" ht="14.25">
      <c r="A162" s="4" t="s">
        <v>43</v>
      </c>
      <c r="B162" s="17">
        <v>86510</v>
      </c>
      <c r="C162" s="10">
        <v>25</v>
      </c>
      <c r="D162" s="24"/>
      <c r="F162" s="7">
        <f t="shared" si="2"/>
        <v>0</v>
      </c>
    </row>
    <row r="163" spans="1:6" ht="14.25">
      <c r="A163" s="4" t="s">
        <v>77</v>
      </c>
      <c r="B163" s="17">
        <v>84238</v>
      </c>
      <c r="C163" s="10">
        <v>10</v>
      </c>
      <c r="D163" s="25"/>
      <c r="F163" s="7">
        <f t="shared" si="2"/>
        <v>0</v>
      </c>
    </row>
    <row r="164" spans="1:6" ht="14.25">
      <c r="A164" s="4" t="s">
        <v>44</v>
      </c>
      <c r="B164" s="17">
        <v>86592</v>
      </c>
      <c r="C164" s="10">
        <v>50</v>
      </c>
      <c r="D164" s="25"/>
      <c r="F164" s="7">
        <f t="shared" si="2"/>
        <v>0</v>
      </c>
    </row>
    <row r="165" spans="1:7" ht="14.25">
      <c r="A165" s="4" t="s">
        <v>78</v>
      </c>
      <c r="B165" s="17">
        <v>83516</v>
      </c>
      <c r="C165" s="10">
        <v>10</v>
      </c>
      <c r="D165" s="25"/>
      <c r="F165" s="7">
        <f t="shared" si="2"/>
        <v>0</v>
      </c>
      <c r="G165" s="12"/>
    </row>
    <row r="166" spans="1:6" ht="14.25">
      <c r="A166" s="4" t="s">
        <v>79</v>
      </c>
      <c r="B166" s="17">
        <v>84305</v>
      </c>
      <c r="C166" s="10">
        <v>10</v>
      </c>
      <c r="D166" s="25"/>
      <c r="F166" s="7">
        <f t="shared" si="2"/>
        <v>0</v>
      </c>
    </row>
    <row r="167" spans="1:6" ht="14.25">
      <c r="A167" s="4" t="s">
        <v>45</v>
      </c>
      <c r="B167" s="17">
        <v>84481</v>
      </c>
      <c r="C167" s="10">
        <v>50</v>
      </c>
      <c r="D167" s="25"/>
      <c r="F167" s="7">
        <f t="shared" si="2"/>
        <v>0</v>
      </c>
    </row>
    <row r="168" spans="1:6" ht="14.25">
      <c r="A168" s="4" t="s">
        <v>46</v>
      </c>
      <c r="B168" s="17">
        <v>84436</v>
      </c>
      <c r="C168" s="10">
        <v>50</v>
      </c>
      <c r="D168" s="25"/>
      <c r="F168" s="7">
        <f t="shared" si="2"/>
        <v>0</v>
      </c>
    </row>
    <row r="169" spans="1:6" ht="14.25">
      <c r="A169" s="4" t="s">
        <v>80</v>
      </c>
      <c r="B169" s="17">
        <v>84402</v>
      </c>
      <c r="C169" s="10">
        <v>10</v>
      </c>
      <c r="D169" s="25"/>
      <c r="F169" s="7">
        <f t="shared" si="2"/>
        <v>0</v>
      </c>
    </row>
    <row r="170" spans="1:6" ht="14.25">
      <c r="A170" s="4" t="s">
        <v>47</v>
      </c>
      <c r="B170" s="17">
        <v>84439</v>
      </c>
      <c r="C170" s="10">
        <v>75</v>
      </c>
      <c r="D170" s="24"/>
      <c r="F170" s="7">
        <f t="shared" si="2"/>
        <v>0</v>
      </c>
    </row>
    <row r="171" spans="1:6" ht="14.25">
      <c r="A171" s="4" t="s">
        <v>48</v>
      </c>
      <c r="B171" s="17">
        <v>84443</v>
      </c>
      <c r="C171" s="10">
        <v>150</v>
      </c>
      <c r="D171" s="25"/>
      <c r="F171" s="7">
        <f t="shared" si="2"/>
        <v>0</v>
      </c>
    </row>
    <row r="172" spans="1:6" ht="14.25">
      <c r="A172" s="4" t="s">
        <v>49</v>
      </c>
      <c r="B172" s="17">
        <v>87086</v>
      </c>
      <c r="C172" s="10">
        <v>50</v>
      </c>
      <c r="D172" s="25"/>
      <c r="F172" s="7">
        <f t="shared" si="2"/>
        <v>0</v>
      </c>
    </row>
    <row r="173" spans="1:6" ht="14.25">
      <c r="A173" s="4" t="s">
        <v>50</v>
      </c>
      <c r="B173" s="17">
        <v>81003</v>
      </c>
      <c r="C173" s="10">
        <v>40</v>
      </c>
      <c r="D173" s="24"/>
      <c r="F173" s="7">
        <f t="shared" si="2"/>
        <v>0</v>
      </c>
    </row>
    <row r="174" spans="1:6" ht="14.25">
      <c r="A174" s="4" t="s">
        <v>51</v>
      </c>
      <c r="B174" s="17">
        <v>81001</v>
      </c>
      <c r="C174" s="10">
        <v>125</v>
      </c>
      <c r="D174" s="25"/>
      <c r="F174" s="7">
        <f t="shared" si="2"/>
        <v>0</v>
      </c>
    </row>
    <row r="175" spans="1:6" ht="14.25">
      <c r="A175" s="4" t="s">
        <v>52</v>
      </c>
      <c r="B175" s="17">
        <v>80164</v>
      </c>
      <c r="C175" s="10">
        <v>150</v>
      </c>
      <c r="D175" s="25"/>
      <c r="F175" s="7">
        <f t="shared" si="2"/>
        <v>0</v>
      </c>
    </row>
    <row r="176" spans="1:7" ht="14.25">
      <c r="A176" s="10" t="s">
        <v>53</v>
      </c>
      <c r="B176" s="11">
        <v>82607</v>
      </c>
      <c r="C176" s="10">
        <v>25</v>
      </c>
      <c r="D176" s="25"/>
      <c r="F176" s="7">
        <f t="shared" si="2"/>
        <v>0</v>
      </c>
      <c r="G176" s="12"/>
    </row>
    <row r="177" spans="1:6" ht="14.25">
      <c r="A177" s="4" t="s">
        <v>81</v>
      </c>
      <c r="B177" s="17">
        <v>82306</v>
      </c>
      <c r="C177" s="10">
        <v>40</v>
      </c>
      <c r="D177" s="25"/>
      <c r="F177" s="7">
        <f t="shared" si="2"/>
        <v>0</v>
      </c>
    </row>
    <row r="178" spans="1:4" ht="14.25">
      <c r="A178" s="4"/>
      <c r="B178" s="4"/>
      <c r="D178" s="26"/>
    </row>
    <row r="179" spans="1:4" ht="14.25">
      <c r="A179" s="4" t="s">
        <v>59</v>
      </c>
      <c r="D179" s="26"/>
    </row>
    <row r="180" spans="1:7" ht="14.25">
      <c r="A180" s="4" t="s">
        <v>55</v>
      </c>
      <c r="D180" s="26"/>
      <c r="F180" s="14">
        <f>SUM(F128:F177)</f>
        <v>0</v>
      </c>
      <c r="G180" s="4" t="s">
        <v>22</v>
      </c>
    </row>
    <row r="181" spans="1:4" ht="14.25">
      <c r="A181" s="1" t="s">
        <v>0</v>
      </c>
      <c r="B181" s="1"/>
      <c r="C181" s="2"/>
      <c r="D181" s="27"/>
    </row>
    <row r="182" ht="14.25">
      <c r="D182" s="26"/>
    </row>
    <row r="183" spans="1:4" ht="14.25">
      <c r="A183" s="28" t="s">
        <v>60</v>
      </c>
      <c r="B183" s="28"/>
      <c r="D183" s="26"/>
    </row>
    <row r="184" ht="14.25">
      <c r="D184" s="26"/>
    </row>
    <row r="185" spans="1:4" ht="14.25">
      <c r="A185" s="28" t="s">
        <v>2</v>
      </c>
      <c r="B185" s="28"/>
      <c r="D185" s="26"/>
    </row>
    <row r="186" spans="1:4" ht="14.25">
      <c r="A186" s="28" t="s">
        <v>3</v>
      </c>
      <c r="B186" s="28"/>
      <c r="D186" s="26"/>
    </row>
    <row r="187" spans="1:6" ht="39.75">
      <c r="A187" s="4" t="s">
        <v>4</v>
      </c>
      <c r="B187" s="4" t="s">
        <v>5</v>
      </c>
      <c r="C187" s="5" t="s">
        <v>6</v>
      </c>
      <c r="D187" s="23" t="s">
        <v>7</v>
      </c>
      <c r="E187" s="5"/>
      <c r="F187" s="5" t="s">
        <v>8</v>
      </c>
    </row>
    <row r="188" spans="1:6" ht="14.25">
      <c r="A188" s="4" t="s">
        <v>64</v>
      </c>
      <c r="B188" s="17">
        <v>83519</v>
      </c>
      <c r="C188" s="4">
        <v>10</v>
      </c>
      <c r="D188" s="24"/>
      <c r="F188" s="7">
        <f>C188*D188</f>
        <v>0</v>
      </c>
    </row>
    <row r="189" spans="1:6" ht="14.25">
      <c r="A189" s="4" t="s">
        <v>65</v>
      </c>
      <c r="B189" s="17">
        <v>82024</v>
      </c>
      <c r="C189" s="4">
        <v>10</v>
      </c>
      <c r="D189" s="24"/>
      <c r="F189" s="7">
        <f>C189*D189</f>
        <v>0</v>
      </c>
    </row>
    <row r="190" spans="1:6" ht="14.25">
      <c r="A190" s="4" t="s">
        <v>10</v>
      </c>
      <c r="B190" s="17">
        <v>82140</v>
      </c>
      <c r="C190" s="4">
        <v>40</v>
      </c>
      <c r="D190" s="24"/>
      <c r="F190" s="7">
        <f>C190*D190</f>
        <v>0</v>
      </c>
    </row>
    <row r="191" spans="1:6" ht="14.25">
      <c r="A191" s="4" t="s">
        <v>11</v>
      </c>
      <c r="B191" s="17">
        <v>80048</v>
      </c>
      <c r="C191" s="4">
        <v>50</v>
      </c>
      <c r="D191" s="25"/>
      <c r="F191" s="7">
        <f aca="true" t="shared" si="3" ref="F191:F237">C191*D191</f>
        <v>0</v>
      </c>
    </row>
    <row r="192" spans="1:6" ht="14.25">
      <c r="A192" s="4" t="s">
        <v>66</v>
      </c>
      <c r="B192" s="17">
        <v>82232</v>
      </c>
      <c r="C192" s="4">
        <v>10</v>
      </c>
      <c r="D192" s="25"/>
      <c r="F192" s="7">
        <f t="shared" si="3"/>
        <v>0</v>
      </c>
    </row>
    <row r="193" spans="1:6" ht="14.25">
      <c r="A193" s="4" t="s">
        <v>12</v>
      </c>
      <c r="B193" s="17">
        <v>84520</v>
      </c>
      <c r="C193" s="4">
        <v>40</v>
      </c>
      <c r="D193" s="25"/>
      <c r="F193" s="7">
        <f t="shared" si="3"/>
        <v>0</v>
      </c>
    </row>
    <row r="194" spans="1:6" ht="14.25">
      <c r="A194" s="4" t="s">
        <v>15</v>
      </c>
      <c r="B194" s="17">
        <v>80156</v>
      </c>
      <c r="C194" s="4">
        <v>50</v>
      </c>
      <c r="D194" s="24"/>
      <c r="F194" s="7">
        <f t="shared" si="3"/>
        <v>0</v>
      </c>
    </row>
    <row r="195" spans="1:6" ht="14.25">
      <c r="A195" s="4" t="s">
        <v>16</v>
      </c>
      <c r="B195" s="17">
        <v>85025</v>
      </c>
      <c r="C195" s="4">
        <v>1000</v>
      </c>
      <c r="D195" s="25"/>
      <c r="F195" s="7">
        <f t="shared" si="3"/>
        <v>0</v>
      </c>
    </row>
    <row r="196" spans="1:6" ht="14.25">
      <c r="A196" s="4" t="s">
        <v>19</v>
      </c>
      <c r="B196" s="17">
        <v>80159</v>
      </c>
      <c r="C196" s="4">
        <v>100</v>
      </c>
      <c r="D196" s="25"/>
      <c r="F196" s="7">
        <f t="shared" si="3"/>
        <v>0</v>
      </c>
    </row>
    <row r="197" spans="1:6" ht="14.25">
      <c r="A197" s="4" t="s">
        <v>20</v>
      </c>
      <c r="B197" s="17">
        <v>80053</v>
      </c>
      <c r="C197" s="4">
        <v>200</v>
      </c>
      <c r="D197" s="24"/>
      <c r="F197" s="7">
        <f t="shared" si="3"/>
        <v>0</v>
      </c>
    </row>
    <row r="198" spans="1:6" ht="14.25">
      <c r="A198" s="4" t="s">
        <v>68</v>
      </c>
      <c r="B198" s="17">
        <v>80345</v>
      </c>
      <c r="C198" s="4">
        <v>10</v>
      </c>
      <c r="D198" s="25"/>
      <c r="F198" s="7">
        <f t="shared" si="3"/>
        <v>0</v>
      </c>
    </row>
    <row r="199" spans="1:6" ht="14.25">
      <c r="A199" s="4" t="s">
        <v>67</v>
      </c>
      <c r="B199" s="17">
        <v>84681</v>
      </c>
      <c r="C199" s="4">
        <v>10</v>
      </c>
      <c r="D199" s="25"/>
      <c r="F199" s="7">
        <f t="shared" si="3"/>
        <v>0</v>
      </c>
    </row>
    <row r="200" spans="1:6" ht="14.25">
      <c r="A200" s="4" t="s">
        <v>23</v>
      </c>
      <c r="B200" s="17">
        <v>82565</v>
      </c>
      <c r="C200" s="4">
        <v>40</v>
      </c>
      <c r="D200" s="25"/>
      <c r="F200" s="7">
        <f t="shared" si="3"/>
        <v>0</v>
      </c>
    </row>
    <row r="201" spans="1:6" ht="14.25">
      <c r="A201" s="4" t="s">
        <v>24</v>
      </c>
      <c r="B201" s="17">
        <v>82248</v>
      </c>
      <c r="C201" s="4">
        <v>80</v>
      </c>
      <c r="D201" s="25"/>
      <c r="F201" s="7">
        <f t="shared" si="3"/>
        <v>0</v>
      </c>
    </row>
    <row r="202" spans="1:6" ht="14.25">
      <c r="A202" s="4" t="s">
        <v>27</v>
      </c>
      <c r="B202" s="17">
        <v>80051</v>
      </c>
      <c r="C202" s="4">
        <v>80</v>
      </c>
      <c r="D202" s="24"/>
      <c r="F202" s="7">
        <f t="shared" si="3"/>
        <v>0</v>
      </c>
    </row>
    <row r="203" spans="1:6" ht="14.25">
      <c r="A203" s="4" t="s">
        <v>69</v>
      </c>
      <c r="B203" s="17">
        <v>82668</v>
      </c>
      <c r="C203" s="4">
        <v>10</v>
      </c>
      <c r="D203" s="24"/>
      <c r="F203" s="7">
        <f t="shared" si="3"/>
        <v>0</v>
      </c>
    </row>
    <row r="204" spans="1:6" ht="14.25">
      <c r="A204" s="4" t="s">
        <v>70</v>
      </c>
      <c r="B204" s="17">
        <v>81241</v>
      </c>
      <c r="C204" s="4">
        <v>10</v>
      </c>
      <c r="D204" s="25"/>
      <c r="F204" s="7">
        <f t="shared" si="3"/>
        <v>0</v>
      </c>
    </row>
    <row r="205" spans="1:6" ht="14.25">
      <c r="A205" s="4" t="s">
        <v>28</v>
      </c>
      <c r="B205" s="17">
        <v>82728</v>
      </c>
      <c r="C205" s="4">
        <v>25</v>
      </c>
      <c r="D205" s="25"/>
      <c r="F205" s="7">
        <f t="shared" si="3"/>
        <v>0</v>
      </c>
    </row>
    <row r="206" spans="1:6" ht="14.25">
      <c r="A206" s="4" t="s">
        <v>71</v>
      </c>
      <c r="B206" s="17">
        <v>83883</v>
      </c>
      <c r="C206" s="4">
        <v>10</v>
      </c>
      <c r="D206" s="25"/>
      <c r="F206" s="7">
        <f t="shared" si="3"/>
        <v>0</v>
      </c>
    </row>
    <row r="207" spans="1:6" ht="14.25">
      <c r="A207" s="4" t="s">
        <v>31</v>
      </c>
      <c r="B207" s="17">
        <v>82947</v>
      </c>
      <c r="C207" s="4">
        <v>350</v>
      </c>
      <c r="D207" s="25"/>
      <c r="F207" s="7">
        <f t="shared" si="3"/>
        <v>0</v>
      </c>
    </row>
    <row r="208" spans="1:6" ht="14.25">
      <c r="A208" s="10" t="s">
        <v>32</v>
      </c>
      <c r="B208" s="11">
        <v>84703</v>
      </c>
      <c r="C208" s="4">
        <v>25</v>
      </c>
      <c r="D208" s="24"/>
      <c r="F208" s="7">
        <f t="shared" si="3"/>
        <v>0</v>
      </c>
    </row>
    <row r="209" spans="1:6" ht="14.25">
      <c r="A209" s="4" t="s">
        <v>33</v>
      </c>
      <c r="B209" s="17">
        <v>85027</v>
      </c>
      <c r="C209" s="4">
        <v>200</v>
      </c>
      <c r="D209" s="25"/>
      <c r="F209" s="7">
        <f t="shared" si="3"/>
        <v>0</v>
      </c>
    </row>
    <row r="210" spans="1:6" ht="14.25">
      <c r="A210" s="4" t="s">
        <v>35</v>
      </c>
      <c r="B210" s="17">
        <v>83036</v>
      </c>
      <c r="C210" s="4">
        <v>350</v>
      </c>
      <c r="D210" s="25"/>
      <c r="F210" s="7">
        <f t="shared" si="3"/>
        <v>0</v>
      </c>
    </row>
    <row r="211" spans="1:6" ht="14.25">
      <c r="A211" s="4" t="s">
        <v>72</v>
      </c>
      <c r="B211" s="17">
        <v>87536</v>
      </c>
      <c r="C211" s="4">
        <v>10</v>
      </c>
      <c r="D211" s="25"/>
      <c r="F211" s="7">
        <f t="shared" si="3"/>
        <v>0</v>
      </c>
    </row>
    <row r="212" spans="1:6" ht="14.25">
      <c r="A212" s="4" t="s">
        <v>73</v>
      </c>
      <c r="B212" s="17">
        <v>88184</v>
      </c>
      <c r="C212" s="4">
        <v>10</v>
      </c>
      <c r="D212" s="24"/>
      <c r="F212" s="7">
        <f t="shared" si="3"/>
        <v>0</v>
      </c>
    </row>
    <row r="213" spans="1:6" ht="14.25">
      <c r="A213" s="4" t="s">
        <v>36</v>
      </c>
      <c r="B213" s="17">
        <v>80061</v>
      </c>
      <c r="C213" s="4">
        <v>225</v>
      </c>
      <c r="D213" s="24"/>
      <c r="F213" s="7">
        <f t="shared" si="3"/>
        <v>0</v>
      </c>
    </row>
    <row r="214" spans="1:6" ht="14.25">
      <c r="A214" s="4" t="s">
        <v>38</v>
      </c>
      <c r="B214" s="17">
        <v>80178</v>
      </c>
      <c r="C214" s="4">
        <v>100</v>
      </c>
      <c r="D214" s="25"/>
      <c r="F214" s="7">
        <f t="shared" si="3"/>
        <v>0</v>
      </c>
    </row>
    <row r="215" spans="1:6" ht="14.25">
      <c r="A215" s="4" t="s">
        <v>39</v>
      </c>
      <c r="B215" s="17">
        <v>80076</v>
      </c>
      <c r="C215" s="4">
        <v>150</v>
      </c>
      <c r="D215" s="25"/>
      <c r="F215" s="7">
        <f t="shared" si="3"/>
        <v>0</v>
      </c>
    </row>
    <row r="216" spans="1:6" ht="14.25">
      <c r="A216" s="4" t="s">
        <v>40</v>
      </c>
      <c r="B216" s="17">
        <v>83735</v>
      </c>
      <c r="C216" s="4">
        <v>60</v>
      </c>
      <c r="D216" s="24"/>
      <c r="F216" s="7">
        <f t="shared" si="3"/>
        <v>0</v>
      </c>
    </row>
    <row r="217" spans="1:6" ht="14.25">
      <c r="A217" s="4" t="s">
        <v>41</v>
      </c>
      <c r="B217" s="17">
        <v>85007</v>
      </c>
      <c r="C217" s="4">
        <v>200</v>
      </c>
      <c r="D217" s="25"/>
      <c r="F217" s="7">
        <f t="shared" si="3"/>
        <v>0</v>
      </c>
    </row>
    <row r="218" spans="1:6" ht="14.25">
      <c r="A218" s="4" t="s">
        <v>74</v>
      </c>
      <c r="B218" s="17">
        <v>83835</v>
      </c>
      <c r="C218" s="4">
        <v>10</v>
      </c>
      <c r="D218" s="25"/>
      <c r="F218" s="7">
        <f t="shared" si="3"/>
        <v>0</v>
      </c>
    </row>
    <row r="219" spans="1:6" ht="14.25">
      <c r="A219" s="4" t="s">
        <v>75</v>
      </c>
      <c r="B219" s="17">
        <v>83874</v>
      </c>
      <c r="C219" s="4">
        <v>10</v>
      </c>
      <c r="D219" s="25"/>
      <c r="F219" s="7">
        <f t="shared" si="3"/>
        <v>0</v>
      </c>
    </row>
    <row r="220" spans="1:6" ht="14.25">
      <c r="A220" s="10" t="s">
        <v>42</v>
      </c>
      <c r="B220" s="11">
        <v>82270</v>
      </c>
      <c r="C220" s="10">
        <v>25</v>
      </c>
      <c r="D220" s="25"/>
      <c r="F220" s="7">
        <f t="shared" si="3"/>
        <v>0</v>
      </c>
    </row>
    <row r="221" spans="1:6" ht="14.25">
      <c r="A221" s="10" t="s">
        <v>76</v>
      </c>
      <c r="B221" s="11">
        <v>82541</v>
      </c>
      <c r="C221" s="10">
        <v>10</v>
      </c>
      <c r="D221" s="25"/>
      <c r="F221" s="7">
        <f t="shared" si="3"/>
        <v>0</v>
      </c>
    </row>
    <row r="222" spans="1:6" ht="14.25">
      <c r="A222" s="4" t="s">
        <v>43</v>
      </c>
      <c r="B222" s="17">
        <v>86510</v>
      </c>
      <c r="C222" s="10">
        <v>25</v>
      </c>
      <c r="D222" s="24"/>
      <c r="F222" s="7">
        <f t="shared" si="3"/>
        <v>0</v>
      </c>
    </row>
    <row r="223" spans="1:6" ht="14.25">
      <c r="A223" s="4" t="s">
        <v>77</v>
      </c>
      <c r="B223" s="17">
        <v>84238</v>
      </c>
      <c r="C223" s="10">
        <v>10</v>
      </c>
      <c r="D223" s="25"/>
      <c r="F223" s="7">
        <f t="shared" si="3"/>
        <v>0</v>
      </c>
    </row>
    <row r="224" spans="1:6" ht="14.25">
      <c r="A224" s="4" t="s">
        <v>44</v>
      </c>
      <c r="B224" s="17">
        <v>86592</v>
      </c>
      <c r="C224" s="10">
        <v>50</v>
      </c>
      <c r="D224" s="25"/>
      <c r="F224" s="7">
        <f t="shared" si="3"/>
        <v>0</v>
      </c>
    </row>
    <row r="225" spans="1:7" ht="14.25">
      <c r="A225" s="4" t="s">
        <v>78</v>
      </c>
      <c r="B225" s="17">
        <v>83516</v>
      </c>
      <c r="C225" s="10">
        <v>10</v>
      </c>
      <c r="D225" s="25"/>
      <c r="F225" s="7">
        <f t="shared" si="3"/>
        <v>0</v>
      </c>
      <c r="G225" s="12"/>
    </row>
    <row r="226" spans="1:6" ht="14.25">
      <c r="A226" s="4" t="s">
        <v>79</v>
      </c>
      <c r="B226" s="17">
        <v>84305</v>
      </c>
      <c r="C226" s="10">
        <v>10</v>
      </c>
      <c r="D226" s="25"/>
      <c r="F226" s="7">
        <f t="shared" si="3"/>
        <v>0</v>
      </c>
    </row>
    <row r="227" spans="1:6" ht="14.25">
      <c r="A227" s="4" t="s">
        <v>45</v>
      </c>
      <c r="B227" s="17">
        <v>84481</v>
      </c>
      <c r="C227" s="10">
        <v>50</v>
      </c>
      <c r="D227" s="25"/>
      <c r="F227" s="7">
        <f t="shared" si="3"/>
        <v>0</v>
      </c>
    </row>
    <row r="228" spans="1:6" ht="14.25">
      <c r="A228" s="4" t="s">
        <v>46</v>
      </c>
      <c r="B228" s="17">
        <v>84436</v>
      </c>
      <c r="C228" s="10">
        <v>50</v>
      </c>
      <c r="D228" s="25"/>
      <c r="F228" s="7">
        <f t="shared" si="3"/>
        <v>0</v>
      </c>
    </row>
    <row r="229" spans="1:6" ht="14.25">
      <c r="A229" s="4" t="s">
        <v>80</v>
      </c>
      <c r="B229" s="17">
        <v>84402</v>
      </c>
      <c r="C229" s="10">
        <v>10</v>
      </c>
      <c r="D229" s="25"/>
      <c r="F229" s="7">
        <f t="shared" si="3"/>
        <v>0</v>
      </c>
    </row>
    <row r="230" spans="1:6" ht="14.25">
      <c r="A230" s="4" t="s">
        <v>47</v>
      </c>
      <c r="B230" s="17">
        <v>84439</v>
      </c>
      <c r="C230" s="10">
        <v>75</v>
      </c>
      <c r="D230" s="24"/>
      <c r="F230" s="7">
        <f t="shared" si="3"/>
        <v>0</v>
      </c>
    </row>
    <row r="231" spans="1:6" ht="14.25">
      <c r="A231" s="4" t="s">
        <v>48</v>
      </c>
      <c r="B231" s="17">
        <v>84443</v>
      </c>
      <c r="C231" s="10">
        <v>150</v>
      </c>
      <c r="D231" s="25"/>
      <c r="F231" s="7">
        <f t="shared" si="3"/>
        <v>0</v>
      </c>
    </row>
    <row r="232" spans="1:6" ht="14.25">
      <c r="A232" s="4" t="s">
        <v>49</v>
      </c>
      <c r="B232" s="17">
        <v>87086</v>
      </c>
      <c r="C232" s="10">
        <v>50</v>
      </c>
      <c r="D232" s="25"/>
      <c r="F232" s="7">
        <f t="shared" si="3"/>
        <v>0</v>
      </c>
    </row>
    <row r="233" spans="1:6" ht="14.25">
      <c r="A233" s="4" t="s">
        <v>50</v>
      </c>
      <c r="B233" s="17">
        <v>81003</v>
      </c>
      <c r="C233" s="10">
        <v>40</v>
      </c>
      <c r="D233" s="24"/>
      <c r="F233" s="7">
        <f t="shared" si="3"/>
        <v>0</v>
      </c>
    </row>
    <row r="234" spans="1:6" ht="14.25">
      <c r="A234" s="4" t="s">
        <v>51</v>
      </c>
      <c r="B234" s="17">
        <v>81001</v>
      </c>
      <c r="C234" s="10">
        <v>125</v>
      </c>
      <c r="D234" s="25"/>
      <c r="F234" s="7">
        <f t="shared" si="3"/>
        <v>0</v>
      </c>
    </row>
    <row r="235" spans="1:6" ht="14.25">
      <c r="A235" s="4" t="s">
        <v>52</v>
      </c>
      <c r="B235" s="17">
        <v>80164</v>
      </c>
      <c r="C235" s="10">
        <v>150</v>
      </c>
      <c r="D235" s="25"/>
      <c r="F235" s="7">
        <f t="shared" si="3"/>
        <v>0</v>
      </c>
    </row>
    <row r="236" spans="1:7" ht="14.25">
      <c r="A236" s="10" t="s">
        <v>53</v>
      </c>
      <c r="B236" s="11">
        <v>82607</v>
      </c>
      <c r="C236" s="10">
        <v>25</v>
      </c>
      <c r="D236" s="25"/>
      <c r="F236" s="7">
        <f t="shared" si="3"/>
        <v>0</v>
      </c>
      <c r="G236" s="12"/>
    </row>
    <row r="237" spans="1:6" ht="14.25">
      <c r="A237" s="4" t="s">
        <v>81</v>
      </c>
      <c r="B237" s="17">
        <v>82306</v>
      </c>
      <c r="C237" s="10">
        <v>40</v>
      </c>
      <c r="D237" s="25"/>
      <c r="F237" s="7">
        <f t="shared" si="3"/>
        <v>0</v>
      </c>
    </row>
    <row r="238" spans="1:4" ht="14.25">
      <c r="A238" s="4"/>
      <c r="B238" s="4"/>
      <c r="D238" s="26"/>
    </row>
    <row r="239" spans="1:4" ht="14.25">
      <c r="A239" s="4" t="s">
        <v>61</v>
      </c>
      <c r="D239" s="26"/>
    </row>
    <row r="240" spans="1:7" ht="14.25">
      <c r="A240" s="4" t="s">
        <v>55</v>
      </c>
      <c r="D240" s="26"/>
      <c r="F240" s="14">
        <f>SUM(F188:F237)</f>
        <v>0</v>
      </c>
      <c r="G240" s="4" t="s">
        <v>26</v>
      </c>
    </row>
    <row r="241" spans="1:4" ht="14.25">
      <c r="A241" s="1" t="s">
        <v>0</v>
      </c>
      <c r="B241" s="1"/>
      <c r="C241" s="2"/>
      <c r="D241" s="27"/>
    </row>
    <row r="242" ht="14.25">
      <c r="D242" s="26"/>
    </row>
    <row r="243" spans="1:4" ht="14.25">
      <c r="A243" s="28" t="s">
        <v>62</v>
      </c>
      <c r="B243" s="28"/>
      <c r="D243" s="26"/>
    </row>
    <row r="244" ht="14.25">
      <c r="D244" s="26"/>
    </row>
    <row r="245" spans="1:4" ht="14.25">
      <c r="A245" s="28" t="s">
        <v>2</v>
      </c>
      <c r="B245" s="28"/>
      <c r="D245" s="26"/>
    </row>
    <row r="246" spans="1:4" ht="14.25">
      <c r="A246" s="28" t="s">
        <v>3</v>
      </c>
      <c r="B246" s="28"/>
      <c r="D246" s="26"/>
    </row>
    <row r="247" spans="1:6" ht="39.75">
      <c r="A247" s="4" t="s">
        <v>4</v>
      </c>
      <c r="B247" s="4" t="s">
        <v>5</v>
      </c>
      <c r="C247" s="5" t="s">
        <v>6</v>
      </c>
      <c r="D247" s="23" t="s">
        <v>7</v>
      </c>
      <c r="E247" s="5"/>
      <c r="F247" s="5" t="s">
        <v>8</v>
      </c>
    </row>
    <row r="248" spans="1:6" ht="14.25">
      <c r="A248" s="4" t="s">
        <v>64</v>
      </c>
      <c r="B248" s="17">
        <v>83519</v>
      </c>
      <c r="C248" s="4">
        <v>10</v>
      </c>
      <c r="D248" s="24"/>
      <c r="F248" s="7">
        <f>C248*D248</f>
        <v>0</v>
      </c>
    </row>
    <row r="249" spans="1:6" ht="14.25">
      <c r="A249" s="4" t="s">
        <v>65</v>
      </c>
      <c r="B249" s="17">
        <v>82024</v>
      </c>
      <c r="C249" s="4">
        <v>10</v>
      </c>
      <c r="D249" s="24"/>
      <c r="F249" s="7">
        <f>C249*D249</f>
        <v>0</v>
      </c>
    </row>
    <row r="250" spans="1:6" ht="14.25">
      <c r="A250" s="4" t="s">
        <v>10</v>
      </c>
      <c r="B250" s="17">
        <v>82140</v>
      </c>
      <c r="C250" s="4">
        <v>40</v>
      </c>
      <c r="D250" s="24"/>
      <c r="F250" s="7">
        <f>C250*D250</f>
        <v>0</v>
      </c>
    </row>
    <row r="251" spans="1:6" ht="14.25">
      <c r="A251" s="4" t="s">
        <v>11</v>
      </c>
      <c r="B251" s="17">
        <v>80048</v>
      </c>
      <c r="C251" s="4">
        <v>50</v>
      </c>
      <c r="D251" s="25"/>
      <c r="F251" s="7">
        <f aca="true" t="shared" si="4" ref="F251:F297">C251*D251</f>
        <v>0</v>
      </c>
    </row>
    <row r="252" spans="1:6" ht="14.25">
      <c r="A252" s="4" t="s">
        <v>66</v>
      </c>
      <c r="B252" s="17">
        <v>82232</v>
      </c>
      <c r="C252" s="4">
        <v>10</v>
      </c>
      <c r="D252" s="25"/>
      <c r="F252" s="7">
        <f t="shared" si="4"/>
        <v>0</v>
      </c>
    </row>
    <row r="253" spans="1:6" ht="14.25">
      <c r="A253" s="4" t="s">
        <v>12</v>
      </c>
      <c r="B253" s="17">
        <v>84520</v>
      </c>
      <c r="C253" s="4">
        <v>40</v>
      </c>
      <c r="D253" s="25"/>
      <c r="F253" s="7">
        <f t="shared" si="4"/>
        <v>0</v>
      </c>
    </row>
    <row r="254" spans="1:6" ht="14.25">
      <c r="A254" s="4" t="s">
        <v>15</v>
      </c>
      <c r="B254" s="17">
        <v>80156</v>
      </c>
      <c r="C254" s="4">
        <v>50</v>
      </c>
      <c r="D254" s="24"/>
      <c r="F254" s="7">
        <f t="shared" si="4"/>
        <v>0</v>
      </c>
    </row>
    <row r="255" spans="1:6" ht="14.25">
      <c r="A255" s="4" t="s">
        <v>16</v>
      </c>
      <c r="B255" s="17">
        <v>85025</v>
      </c>
      <c r="C255" s="4">
        <v>1000</v>
      </c>
      <c r="D255" s="25"/>
      <c r="F255" s="7">
        <f t="shared" si="4"/>
        <v>0</v>
      </c>
    </row>
    <row r="256" spans="1:6" ht="14.25">
      <c r="A256" s="4" t="s">
        <v>19</v>
      </c>
      <c r="B256" s="17">
        <v>80159</v>
      </c>
      <c r="C256" s="4">
        <v>100</v>
      </c>
      <c r="D256" s="25"/>
      <c r="F256" s="7">
        <f t="shared" si="4"/>
        <v>0</v>
      </c>
    </row>
    <row r="257" spans="1:6" ht="14.25">
      <c r="A257" s="4" t="s">
        <v>20</v>
      </c>
      <c r="B257" s="17">
        <v>80053</v>
      </c>
      <c r="C257" s="4">
        <v>200</v>
      </c>
      <c r="D257" s="24"/>
      <c r="F257" s="7">
        <f t="shared" si="4"/>
        <v>0</v>
      </c>
    </row>
    <row r="258" spans="1:6" ht="14.25">
      <c r="A258" s="4" t="s">
        <v>68</v>
      </c>
      <c r="B258" s="17">
        <v>80345</v>
      </c>
      <c r="C258" s="4">
        <v>10</v>
      </c>
      <c r="D258" s="25"/>
      <c r="F258" s="7">
        <f t="shared" si="4"/>
        <v>0</v>
      </c>
    </row>
    <row r="259" spans="1:6" ht="14.25">
      <c r="A259" s="4" t="s">
        <v>67</v>
      </c>
      <c r="B259" s="17">
        <v>84681</v>
      </c>
      <c r="C259" s="4">
        <v>10</v>
      </c>
      <c r="D259" s="25"/>
      <c r="F259" s="7">
        <f t="shared" si="4"/>
        <v>0</v>
      </c>
    </row>
    <row r="260" spans="1:6" ht="14.25">
      <c r="A260" s="4" t="s">
        <v>23</v>
      </c>
      <c r="B260" s="17">
        <v>82565</v>
      </c>
      <c r="C260" s="4">
        <v>40</v>
      </c>
      <c r="D260" s="25"/>
      <c r="F260" s="7">
        <f t="shared" si="4"/>
        <v>0</v>
      </c>
    </row>
    <row r="261" spans="1:6" ht="14.25">
      <c r="A261" s="4" t="s">
        <v>24</v>
      </c>
      <c r="B261" s="17">
        <v>82248</v>
      </c>
      <c r="C261" s="4">
        <v>80</v>
      </c>
      <c r="D261" s="25"/>
      <c r="F261" s="7">
        <f t="shared" si="4"/>
        <v>0</v>
      </c>
    </row>
    <row r="262" spans="1:6" ht="14.25">
      <c r="A262" s="4" t="s">
        <v>27</v>
      </c>
      <c r="B262" s="17">
        <v>80051</v>
      </c>
      <c r="C262" s="4">
        <v>80</v>
      </c>
      <c r="D262" s="24"/>
      <c r="F262" s="7">
        <f t="shared" si="4"/>
        <v>0</v>
      </c>
    </row>
    <row r="263" spans="1:6" ht="14.25">
      <c r="A263" s="4" t="s">
        <v>69</v>
      </c>
      <c r="B263" s="17">
        <v>82668</v>
      </c>
      <c r="C263" s="4">
        <v>10</v>
      </c>
      <c r="D263" s="24"/>
      <c r="F263" s="7">
        <f t="shared" si="4"/>
        <v>0</v>
      </c>
    </row>
    <row r="264" spans="1:6" ht="14.25">
      <c r="A264" s="4" t="s">
        <v>70</v>
      </c>
      <c r="B264" s="17">
        <v>81241</v>
      </c>
      <c r="C264" s="4">
        <v>10</v>
      </c>
      <c r="D264" s="25"/>
      <c r="F264" s="7">
        <f t="shared" si="4"/>
        <v>0</v>
      </c>
    </row>
    <row r="265" spans="1:6" ht="14.25">
      <c r="A265" s="4" t="s">
        <v>28</v>
      </c>
      <c r="B265" s="17">
        <v>82728</v>
      </c>
      <c r="C265" s="4">
        <v>25</v>
      </c>
      <c r="D265" s="25"/>
      <c r="F265" s="7">
        <f t="shared" si="4"/>
        <v>0</v>
      </c>
    </row>
    <row r="266" spans="1:6" ht="14.25">
      <c r="A266" s="4" t="s">
        <v>71</v>
      </c>
      <c r="B266" s="17">
        <v>83883</v>
      </c>
      <c r="C266" s="4">
        <v>10</v>
      </c>
      <c r="D266" s="25"/>
      <c r="F266" s="7">
        <f t="shared" si="4"/>
        <v>0</v>
      </c>
    </row>
    <row r="267" spans="1:6" ht="14.25">
      <c r="A267" s="4" t="s">
        <v>31</v>
      </c>
      <c r="B267" s="17">
        <v>82947</v>
      </c>
      <c r="C267" s="4">
        <v>350</v>
      </c>
      <c r="D267" s="25"/>
      <c r="F267" s="7">
        <f t="shared" si="4"/>
        <v>0</v>
      </c>
    </row>
    <row r="268" spans="1:6" ht="14.25">
      <c r="A268" s="10" t="s">
        <v>32</v>
      </c>
      <c r="B268" s="11">
        <v>84703</v>
      </c>
      <c r="C268" s="4">
        <v>25</v>
      </c>
      <c r="D268" s="24"/>
      <c r="F268" s="7">
        <f t="shared" si="4"/>
        <v>0</v>
      </c>
    </row>
    <row r="269" spans="1:6" ht="14.25">
      <c r="A269" s="4" t="s">
        <v>33</v>
      </c>
      <c r="B269" s="17">
        <v>85027</v>
      </c>
      <c r="C269" s="4">
        <v>200</v>
      </c>
      <c r="D269" s="25"/>
      <c r="F269" s="7">
        <f t="shared" si="4"/>
        <v>0</v>
      </c>
    </row>
    <row r="270" spans="1:6" ht="14.25">
      <c r="A270" s="4" t="s">
        <v>35</v>
      </c>
      <c r="B270" s="17">
        <v>83036</v>
      </c>
      <c r="C270" s="4">
        <v>350</v>
      </c>
      <c r="D270" s="25"/>
      <c r="F270" s="7">
        <f t="shared" si="4"/>
        <v>0</v>
      </c>
    </row>
    <row r="271" spans="1:6" ht="14.25">
      <c r="A271" s="4" t="s">
        <v>72</v>
      </c>
      <c r="B271" s="17">
        <v>87536</v>
      </c>
      <c r="C271" s="4">
        <v>10</v>
      </c>
      <c r="D271" s="25"/>
      <c r="F271" s="7">
        <f t="shared" si="4"/>
        <v>0</v>
      </c>
    </row>
    <row r="272" spans="1:6" ht="14.25">
      <c r="A272" s="4" t="s">
        <v>73</v>
      </c>
      <c r="B272" s="17">
        <v>88184</v>
      </c>
      <c r="C272" s="4">
        <v>10</v>
      </c>
      <c r="D272" s="24"/>
      <c r="F272" s="7">
        <f t="shared" si="4"/>
        <v>0</v>
      </c>
    </row>
    <row r="273" spans="1:6" ht="14.25">
      <c r="A273" s="4" t="s">
        <v>36</v>
      </c>
      <c r="B273" s="17">
        <v>80061</v>
      </c>
      <c r="C273" s="4">
        <v>225</v>
      </c>
      <c r="D273" s="24"/>
      <c r="F273" s="7">
        <f t="shared" si="4"/>
        <v>0</v>
      </c>
    </row>
    <row r="274" spans="1:6" ht="14.25">
      <c r="A274" s="4" t="s">
        <v>38</v>
      </c>
      <c r="B274" s="17">
        <v>80178</v>
      </c>
      <c r="C274" s="4">
        <v>100</v>
      </c>
      <c r="D274" s="25"/>
      <c r="F274" s="7">
        <f t="shared" si="4"/>
        <v>0</v>
      </c>
    </row>
    <row r="275" spans="1:6" ht="14.25">
      <c r="A275" s="4" t="s">
        <v>39</v>
      </c>
      <c r="B275" s="17">
        <v>80076</v>
      </c>
      <c r="C275" s="4">
        <v>150</v>
      </c>
      <c r="D275" s="25"/>
      <c r="F275" s="7">
        <f t="shared" si="4"/>
        <v>0</v>
      </c>
    </row>
    <row r="276" spans="1:6" ht="14.25">
      <c r="A276" s="4" t="s">
        <v>40</v>
      </c>
      <c r="B276" s="17">
        <v>83735</v>
      </c>
      <c r="C276" s="4">
        <v>60</v>
      </c>
      <c r="D276" s="24"/>
      <c r="F276" s="7">
        <f t="shared" si="4"/>
        <v>0</v>
      </c>
    </row>
    <row r="277" spans="1:6" ht="14.25">
      <c r="A277" s="4" t="s">
        <v>41</v>
      </c>
      <c r="B277" s="17">
        <v>85007</v>
      </c>
      <c r="C277" s="4">
        <v>200</v>
      </c>
      <c r="D277" s="25"/>
      <c r="F277" s="7">
        <f t="shared" si="4"/>
        <v>0</v>
      </c>
    </row>
    <row r="278" spans="1:6" ht="14.25">
      <c r="A278" s="4" t="s">
        <v>74</v>
      </c>
      <c r="B278" s="17">
        <v>83835</v>
      </c>
      <c r="C278" s="4">
        <v>10</v>
      </c>
      <c r="D278" s="25"/>
      <c r="F278" s="7">
        <f t="shared" si="4"/>
        <v>0</v>
      </c>
    </row>
    <row r="279" spans="1:6" ht="14.25">
      <c r="A279" s="4" t="s">
        <v>75</v>
      </c>
      <c r="B279" s="17">
        <v>83874</v>
      </c>
      <c r="C279" s="4">
        <v>10</v>
      </c>
      <c r="D279" s="25"/>
      <c r="F279" s="7">
        <f t="shared" si="4"/>
        <v>0</v>
      </c>
    </row>
    <row r="280" spans="1:6" ht="14.25">
      <c r="A280" s="10" t="s">
        <v>42</v>
      </c>
      <c r="B280" s="11">
        <v>82270</v>
      </c>
      <c r="C280" s="10">
        <v>25</v>
      </c>
      <c r="D280" s="25"/>
      <c r="F280" s="7">
        <f t="shared" si="4"/>
        <v>0</v>
      </c>
    </row>
    <row r="281" spans="1:6" ht="14.25">
      <c r="A281" s="10" t="s">
        <v>76</v>
      </c>
      <c r="B281" s="11">
        <v>82541</v>
      </c>
      <c r="C281" s="10">
        <v>10</v>
      </c>
      <c r="D281" s="25"/>
      <c r="F281" s="7">
        <f t="shared" si="4"/>
        <v>0</v>
      </c>
    </row>
    <row r="282" spans="1:6" ht="14.25">
      <c r="A282" s="4" t="s">
        <v>43</v>
      </c>
      <c r="B282" s="17">
        <v>86510</v>
      </c>
      <c r="C282" s="10">
        <v>25</v>
      </c>
      <c r="D282" s="24"/>
      <c r="F282" s="7">
        <f t="shared" si="4"/>
        <v>0</v>
      </c>
    </row>
    <row r="283" spans="1:6" ht="14.25">
      <c r="A283" s="4" t="s">
        <v>77</v>
      </c>
      <c r="B283" s="17">
        <v>84238</v>
      </c>
      <c r="C283" s="10">
        <v>10</v>
      </c>
      <c r="D283" s="25"/>
      <c r="F283" s="7">
        <f t="shared" si="4"/>
        <v>0</v>
      </c>
    </row>
    <row r="284" spans="1:6" ht="14.25">
      <c r="A284" s="4" t="s">
        <v>44</v>
      </c>
      <c r="B284" s="17">
        <v>86592</v>
      </c>
      <c r="C284" s="10">
        <v>50</v>
      </c>
      <c r="D284" s="25"/>
      <c r="F284" s="7">
        <f t="shared" si="4"/>
        <v>0</v>
      </c>
    </row>
    <row r="285" spans="1:7" ht="14.25">
      <c r="A285" s="4" t="s">
        <v>78</v>
      </c>
      <c r="B285" s="17">
        <v>83516</v>
      </c>
      <c r="C285" s="10">
        <v>10</v>
      </c>
      <c r="D285" s="25"/>
      <c r="F285" s="7">
        <f t="shared" si="4"/>
        <v>0</v>
      </c>
      <c r="G285" s="12"/>
    </row>
    <row r="286" spans="1:6" ht="14.25">
      <c r="A286" s="4" t="s">
        <v>79</v>
      </c>
      <c r="B286" s="17">
        <v>84305</v>
      </c>
      <c r="C286" s="10">
        <v>10</v>
      </c>
      <c r="D286" s="25"/>
      <c r="F286" s="7">
        <f t="shared" si="4"/>
        <v>0</v>
      </c>
    </row>
    <row r="287" spans="1:6" ht="14.25">
      <c r="A287" s="4" t="s">
        <v>45</v>
      </c>
      <c r="B287" s="17">
        <v>84481</v>
      </c>
      <c r="C287" s="10">
        <v>50</v>
      </c>
      <c r="D287" s="25"/>
      <c r="F287" s="7">
        <f t="shared" si="4"/>
        <v>0</v>
      </c>
    </row>
    <row r="288" spans="1:6" ht="14.25">
      <c r="A288" s="4" t="s">
        <v>46</v>
      </c>
      <c r="B288" s="17">
        <v>84436</v>
      </c>
      <c r="C288" s="10">
        <v>50</v>
      </c>
      <c r="D288" s="25"/>
      <c r="F288" s="7">
        <f t="shared" si="4"/>
        <v>0</v>
      </c>
    </row>
    <row r="289" spans="1:6" ht="14.25">
      <c r="A289" s="4" t="s">
        <v>80</v>
      </c>
      <c r="B289" s="17">
        <v>84402</v>
      </c>
      <c r="C289" s="10">
        <v>10</v>
      </c>
      <c r="D289" s="25"/>
      <c r="F289" s="7">
        <f t="shared" si="4"/>
        <v>0</v>
      </c>
    </row>
    <row r="290" spans="1:6" ht="14.25">
      <c r="A290" s="4" t="s">
        <v>47</v>
      </c>
      <c r="B290" s="17">
        <v>84439</v>
      </c>
      <c r="C290" s="10">
        <v>75</v>
      </c>
      <c r="D290" s="24"/>
      <c r="F290" s="7">
        <f t="shared" si="4"/>
        <v>0</v>
      </c>
    </row>
    <row r="291" spans="1:6" ht="14.25">
      <c r="A291" s="4" t="s">
        <v>48</v>
      </c>
      <c r="B291" s="17">
        <v>84443</v>
      </c>
      <c r="C291" s="10">
        <v>150</v>
      </c>
      <c r="D291" s="25"/>
      <c r="F291" s="7">
        <f t="shared" si="4"/>
        <v>0</v>
      </c>
    </row>
    <row r="292" spans="1:6" ht="14.25">
      <c r="A292" s="4" t="s">
        <v>49</v>
      </c>
      <c r="B292" s="17">
        <v>87086</v>
      </c>
      <c r="C292" s="10">
        <v>50</v>
      </c>
      <c r="D292" s="25"/>
      <c r="F292" s="7">
        <f t="shared" si="4"/>
        <v>0</v>
      </c>
    </row>
    <row r="293" spans="1:6" ht="14.25">
      <c r="A293" s="4" t="s">
        <v>50</v>
      </c>
      <c r="B293" s="17">
        <v>81003</v>
      </c>
      <c r="C293" s="10">
        <v>40</v>
      </c>
      <c r="D293" s="24"/>
      <c r="F293" s="7">
        <f t="shared" si="4"/>
        <v>0</v>
      </c>
    </row>
    <row r="294" spans="1:6" ht="14.25">
      <c r="A294" s="4" t="s">
        <v>51</v>
      </c>
      <c r="B294" s="17">
        <v>81001</v>
      </c>
      <c r="C294" s="10">
        <v>125</v>
      </c>
      <c r="D294" s="25"/>
      <c r="F294" s="7">
        <f t="shared" si="4"/>
        <v>0</v>
      </c>
    </row>
    <row r="295" spans="1:6" ht="14.25">
      <c r="A295" s="4" t="s">
        <v>52</v>
      </c>
      <c r="B295" s="17">
        <v>80164</v>
      </c>
      <c r="C295" s="10">
        <v>150</v>
      </c>
      <c r="D295" s="25"/>
      <c r="F295" s="7">
        <f t="shared" si="4"/>
        <v>0</v>
      </c>
    </row>
    <row r="296" spans="1:7" ht="14.25">
      <c r="A296" s="10" t="s">
        <v>53</v>
      </c>
      <c r="B296" s="11">
        <v>82607</v>
      </c>
      <c r="C296" s="10">
        <v>25</v>
      </c>
      <c r="D296" s="25"/>
      <c r="F296" s="7">
        <f t="shared" si="4"/>
        <v>0</v>
      </c>
      <c r="G296" s="12"/>
    </row>
    <row r="297" spans="1:6" ht="14.25">
      <c r="A297" s="4" t="s">
        <v>81</v>
      </c>
      <c r="B297" s="17">
        <v>82306</v>
      </c>
      <c r="C297" s="10">
        <v>40</v>
      </c>
      <c r="D297" s="25"/>
      <c r="F297" s="7">
        <f t="shared" si="4"/>
        <v>0</v>
      </c>
    </row>
    <row r="298" spans="1:2" ht="14.25">
      <c r="A298" s="4"/>
      <c r="B298" s="4"/>
    </row>
    <row r="299" ht="14.25">
      <c r="A299" s="4" t="s">
        <v>63</v>
      </c>
    </row>
    <row r="300" spans="1:7" ht="14.25">
      <c r="A300" s="4" t="s">
        <v>55</v>
      </c>
      <c r="F300" s="14">
        <f>SUM(F248:F297)</f>
        <v>0</v>
      </c>
      <c r="G300" s="4" t="s">
        <v>30</v>
      </c>
    </row>
    <row r="304" ht="14.25">
      <c r="A304" s="3"/>
    </row>
  </sheetData>
  <sheetProtection password="E593" sheet="1" objects="1" scenarios="1"/>
  <mergeCells count="23">
    <mergeCell ref="A125:B125"/>
    <mergeCell ref="I27:S27"/>
    <mergeCell ref="A63:B63"/>
    <mergeCell ref="A65:B65"/>
    <mergeCell ref="A66:B66"/>
    <mergeCell ref="A123:B123"/>
    <mergeCell ref="A246:B246"/>
    <mergeCell ref="A126:B126"/>
    <mergeCell ref="A183:B183"/>
    <mergeCell ref="A185:B185"/>
    <mergeCell ref="A186:B186"/>
    <mergeCell ref="A243:B243"/>
    <mergeCell ref="A245:B245"/>
    <mergeCell ref="A3:B3"/>
    <mergeCell ref="A5:B5"/>
    <mergeCell ref="A6:B6"/>
    <mergeCell ref="I8:S8"/>
    <mergeCell ref="I26:O26"/>
    <mergeCell ref="O14:P14"/>
    <mergeCell ref="O16:P16"/>
    <mergeCell ref="O18:P18"/>
    <mergeCell ref="O20:P20"/>
    <mergeCell ref="O22:P22"/>
  </mergeCells>
  <printOptions/>
  <pageMargins left="0.7" right="0.7" top="0.75" bottom="0.75" header="0.3" footer="0.3"/>
  <pageSetup horizontalDpi="600" verticalDpi="600" orientation="portrait" paperSize="5" scale="93" r:id="rId1"/>
  <rowBreaks count="4" manualBreakCount="4">
    <brk id="62" max="255" man="1"/>
    <brk id="122" max="255" man="1"/>
    <brk id="182" max="255" man="1"/>
    <brk id="242" max="255" man="1"/>
  </rowBreaks>
  <colBreaks count="1" manualBreakCount="1">
    <brk id="7" max="2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 Spear</dc:creator>
  <cp:keywords/>
  <dc:description/>
  <cp:lastModifiedBy>VMcCoy</cp:lastModifiedBy>
  <cp:lastPrinted>2017-02-14T15:38:24Z</cp:lastPrinted>
  <dcterms:created xsi:type="dcterms:W3CDTF">2016-10-28T18:01:52Z</dcterms:created>
  <dcterms:modified xsi:type="dcterms:W3CDTF">2017-04-20T12:10:18Z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H6UAVAWAAMPH-1-726</vt:lpwstr>
  </property>
  <property fmtid="{D5CDD505-2E9C-101B-9397-08002B2CF9AE}" pid="4" name="_dlc_DocIdItemGu">
    <vt:lpwstr>a3a866bf-8591-4dd1-aa2e-44c8b8e99e44</vt:lpwstr>
  </property>
  <property fmtid="{D5CDD505-2E9C-101B-9397-08002B2CF9AE}" pid="5" name="_dlc_DocIdU">
    <vt:lpwstr>http://oit-msdn-sp3:33511/procumnt/_layouts/DocIdRedir.aspx?ID=H6UAVAWAAMPH-1-726, H6UAVAWAAMPH-1-726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Ord">
    <vt:lpwstr>72600.0000000000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display_urn:schemas-microsoft-com:office:office#Edit">
    <vt:lpwstr>Srikanth Gadiyaram</vt:lpwstr>
  </property>
  <property fmtid="{D5CDD505-2E9C-101B-9397-08002B2CF9AE}" pid="16" name="display_urn:schemas-microsoft-com:office:office#Auth">
    <vt:lpwstr>Srikanth Gadiyaram</vt:lpwstr>
  </property>
</Properties>
</file>