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Summary" sheetId="1" r:id="rId1"/>
    <sheet name="Contract Year 1" sheetId="2" r:id="rId2"/>
    <sheet name="Contract Year 2" sheetId="3" r:id="rId3"/>
    <sheet name="Option Year" sheetId="4" r:id="rId4"/>
  </sheets>
  <definedNames/>
  <calcPr fullCalcOnLoad="1"/>
</workbook>
</file>

<file path=xl/sharedStrings.xml><?xml version="1.0" encoding="utf-8"?>
<sst xmlns="http://schemas.openxmlformats.org/spreadsheetml/2006/main" count="217" uniqueCount="64">
  <si>
    <t>Management Consulting and Program Management for</t>
  </si>
  <si>
    <t>Continued Development of DDA Functionality in LTSS</t>
  </si>
  <si>
    <t xml:space="preserve">The summary below outlines tabulations from each year provided by the Offeror and automatically calculated. </t>
  </si>
  <si>
    <t>Offeror Estimated Price Year 1</t>
  </si>
  <si>
    <t>Offeror Estimated Price Year 2</t>
  </si>
  <si>
    <t>Offeror Estimated Price Option Year</t>
  </si>
  <si>
    <t>TOTAL PROPOSAL PRICE</t>
  </si>
  <si>
    <t>Submitted By:</t>
  </si>
  <si>
    <t>Authorized Signature: _______________________________________________________</t>
  </si>
  <si>
    <t>Date: ________________________</t>
  </si>
  <si>
    <t>Printed Name and Title: _____________________________________________________</t>
  </si>
  <si>
    <t>Offeror Name: ____________________________________________________________</t>
  </si>
  <si>
    <t>Offeror Address: ___________________________________________________________</t>
  </si>
  <si>
    <t>Location(s) from which services will be performed (City/State):</t>
  </si>
  <si>
    <t>________________________________________________________________________</t>
  </si>
  <si>
    <t xml:space="preserve">FEIN: ____________________________________________     </t>
  </si>
  <si>
    <t xml:space="preserve"> eMM # _________________________________</t>
  </si>
  <si>
    <t>*NOTE:  All Financial Proposal prices entered above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</si>
  <si>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Contract Year 1</t>
  </si>
  <si>
    <t xml:space="preserve">Task  A:  Section 2.3.1.1   Oversight and Program Management </t>
  </si>
  <si>
    <t>Labor Category</t>
  </si>
  <si>
    <t xml:space="preserve">Hourly Labor Rate </t>
  </si>
  <si>
    <t xml:space="preserve">Annual Cost Per Year (C X D) </t>
  </si>
  <si>
    <t>Project Manager</t>
  </si>
  <si>
    <t>Subject Matter Expert</t>
  </si>
  <si>
    <t xml:space="preserve">Fiscal Analyst </t>
  </si>
  <si>
    <t xml:space="preserve">SubTotal Task A </t>
  </si>
  <si>
    <t>N/A</t>
  </si>
  <si>
    <t xml:space="preserve">Task B:  Section 2.3.1.2  Change Management and Stakeholder Engagement - </t>
  </si>
  <si>
    <t xml:space="preserve">SubTotal Task B </t>
  </si>
  <si>
    <t xml:space="preserve">Task C:  Section 2.3.1.3  Support for the Definition and Development of Functionality in LTSS </t>
  </si>
  <si>
    <t xml:space="preserve">SubTotal Task C </t>
  </si>
  <si>
    <t xml:space="preserve">Task D:  Section 2.3.2 Option Task Order Process Using Fixed Price Work Orders </t>
  </si>
  <si>
    <t>Hourly Labor Rate</t>
  </si>
  <si>
    <t>Annual Cost Per Year (C X D)</t>
  </si>
  <si>
    <t>Fiscal Analyst</t>
  </si>
  <si>
    <t xml:space="preserve">SubTotal Task D </t>
  </si>
  <si>
    <t>Contract Year 1 Total Price</t>
  </si>
  <si>
    <t>SubTotal Task A</t>
  </si>
  <si>
    <t>SubTotal Task B</t>
  </si>
  <si>
    <t>SubTotal Task C</t>
  </si>
  <si>
    <t>Offeror Estimated Price</t>
  </si>
  <si>
    <t>Contract Year 2</t>
  </si>
  <si>
    <t xml:space="preserve">Task B:  Section 2.3.1.2  Change Management and Stakeholder Engagement </t>
  </si>
  <si>
    <r>
      <rPr>
        <b/>
        <sz val="12"/>
        <color indexed="8"/>
        <rFont val="Calibri"/>
        <family val="2"/>
      </rPr>
      <t>SubTotal Task C</t>
    </r>
    <r>
      <rPr>
        <sz val="12"/>
        <color indexed="8"/>
        <rFont val="Calibri"/>
        <family val="2"/>
      </rPr>
      <t xml:space="preserve"> </t>
    </r>
  </si>
  <si>
    <t>Task D:  Section 2.3.2 Option Task Order Process Using Fixed Price Work Orders</t>
  </si>
  <si>
    <t>Contract Option Year</t>
  </si>
  <si>
    <t xml:space="preserve">Estimated Annual Cost Per Year (C X D) </t>
  </si>
  <si>
    <t>Estimated Annual Cost Per Year (C X D)</t>
  </si>
  <si>
    <t>Contract Year 2 Estimated Price</t>
  </si>
  <si>
    <t xml:space="preserve">Estimated Cost Per Year (C X D) </t>
  </si>
  <si>
    <t>Estimated Cost Per Year (C X D)</t>
  </si>
  <si>
    <t>Contract Option Year Estimated Price</t>
  </si>
  <si>
    <t>Assistant Project Manager</t>
  </si>
  <si>
    <t xml:space="preserve">*Estimated Hours </t>
  </si>
  <si>
    <t>*Estimated Hours</t>
  </si>
  <si>
    <t>*Estimated hours in Column D are for pricing comparison only. Quantities could be higher or lower. State does not guarantee a</t>
  </si>
  <si>
    <t>minimum or maximum number of hours for service. Maximum hours per Task D will be capped as indicated.</t>
  </si>
  <si>
    <t xml:space="preserve">Maximum Paid Task D Hours - 1,000 </t>
  </si>
  <si>
    <t>Maximum Task D Hours - 1000</t>
  </si>
  <si>
    <t>The Offeror is only to fill in their proposed price in the Hourly Labor Rates based on the "estimated" hours for each labor category. The Annual Cost Per Year Column will be automatically tabulated and SubTotaled for the Offerors' Estimated Total Proposal Price (per Year).  The quantities listed for each labor category are for providing a baseline for fee for service. The State does not guarantee a minimum or maximum number of quantities for fee for services.</t>
  </si>
  <si>
    <t>Quantities listed on the Financial Proposal sheet for Optional Task Order Process Using Fixed Price Work Orders are estimates and not guaranteed. Quantities could be higher or lower for each labor category. The estimated quantities are for providing a baseline for fee for services. The State does not guarantee a minimum or maximum number of quantities as expressed in this RFP.  Work Order Task D hours are capped at 1,000 maximum annually.</t>
  </si>
  <si>
    <t>Solicitation No. 19-17976</t>
  </si>
  <si>
    <t>ATTACHMENT B - Financial Proposal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</si>
</sst>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1"/>
      <color indexed="8"/>
      <name val="Calibri"/>
      <family val="2"/>
    </font>
    <font>
      <b/>
      <sz val="14"/>
      <color indexed="8"/>
      <name val="Calibri"/>
      <family val="2"/>
    </font>
    <font>
      <sz val="9"/>
      <color indexed="8"/>
      <name val="Calibri"/>
      <family val="2"/>
    </font>
    <font>
      <sz val="8"/>
      <color indexed="8"/>
      <name val="Calibri"/>
      <family val="2"/>
    </font>
    <font>
      <sz val="11"/>
      <color indexed="8"/>
      <name val="Times New Roman"/>
      <family val="1"/>
    </font>
    <font>
      <sz val="14"/>
      <color indexed="8"/>
      <name val="Arial Black"/>
      <family val="2"/>
    </font>
    <font>
      <b/>
      <sz val="12"/>
      <color indexed="8"/>
      <name val="Calibri"/>
      <family val="2"/>
    </font>
    <font>
      <b/>
      <sz val="14"/>
      <color indexed="8"/>
      <name val="Arial Black"/>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sz val="8"/>
      <color rgb="FF000000"/>
      <name val="Calibri"/>
      <family val="2"/>
    </font>
    <font>
      <sz val="11"/>
      <color theme="1"/>
      <name val="Times New Roman"/>
      <family val="1"/>
    </font>
    <font>
      <b/>
      <sz val="12"/>
      <color theme="1"/>
      <name val="Calibri"/>
      <family val="2"/>
    </font>
    <font>
      <sz val="12"/>
      <color theme="1"/>
      <name val="Calibri"/>
      <family val="2"/>
    </font>
    <font>
      <sz val="8"/>
      <color theme="1"/>
      <name val="Calibri"/>
      <family val="2"/>
    </font>
    <font>
      <sz val="9"/>
      <color rgb="FF000000"/>
      <name val="Calibri"/>
      <family val="2"/>
    </font>
    <font>
      <sz val="9"/>
      <color theme="1"/>
      <name val="Calibri"/>
      <family val="2"/>
    </font>
    <font>
      <sz val="14"/>
      <color theme="1"/>
      <name val="Arial Black"/>
      <family val="2"/>
    </font>
    <font>
      <b/>
      <sz val="14"/>
      <color theme="1"/>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medium"/>
      <right/>
      <top style="medium"/>
      <bottom/>
    </border>
    <border>
      <left/>
      <right style="medium"/>
      <top style="medium"/>
      <bottom/>
    </border>
    <border>
      <left style="medium"/>
      <right style="thin"/>
      <top style="medium"/>
      <bottom/>
    </border>
    <border>
      <left style="thin"/>
      <right style="medium"/>
      <top style="medium"/>
      <bottom/>
    </border>
    <border>
      <left style="thin"/>
      <right/>
      <top style="thin"/>
      <bottom style="thin"/>
    </border>
    <border>
      <left/>
      <right style="thin"/>
      <top style="thin"/>
      <bottom style="thin"/>
    </border>
    <border>
      <left style="thin"/>
      <right style="thin"/>
      <top style="medium"/>
      <bottom style="medium"/>
    </border>
    <border>
      <left style="thin"/>
      <right style="medium"/>
      <top style="medium"/>
      <bottom style="medium"/>
    </border>
    <border>
      <left style="medium"/>
      <right style="medium"/>
      <top style="medium"/>
      <bottom/>
    </border>
    <border>
      <left/>
      <right style="medium"/>
      <top/>
      <bottom style="medium"/>
    </border>
    <border>
      <left/>
      <right/>
      <top/>
      <bottom style="medium"/>
    </border>
    <border>
      <left/>
      <right style="thin"/>
      <top/>
      <bottom style="thin"/>
    </border>
    <border>
      <left style="medium"/>
      <right style="medium"/>
      <top/>
      <bottom style="medium"/>
    </border>
    <border>
      <left style="thin"/>
      <right/>
      <top/>
      <bottom style="thin"/>
    </border>
    <border>
      <left/>
      <right/>
      <top style="medium"/>
      <bottom/>
    </border>
    <border>
      <left style="medium"/>
      <right/>
      <top/>
      <bottom/>
    </border>
    <border>
      <left/>
      <right style="medium"/>
      <top/>
      <bottom/>
    </border>
    <border>
      <left style="medium"/>
      <right/>
      <top/>
      <bottom style="medium"/>
    </border>
    <border>
      <left/>
      <right/>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top style="thin"/>
      <bottom/>
    </border>
    <border>
      <left/>
      <right style="thin"/>
      <top style="thin"/>
      <bottom/>
    </border>
    <border>
      <left/>
      <right style="thin"/>
      <top style="medium"/>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0">
    <xf numFmtId="0" fontId="0" fillId="0" borderId="0" xfId="0" applyFont="1" applyAlignment="1">
      <alignment/>
    </xf>
    <xf numFmtId="0" fontId="42" fillId="0" borderId="0" xfId="0" applyFont="1" applyAlignment="1">
      <alignment vertical="center"/>
    </xf>
    <xf numFmtId="0" fontId="43" fillId="0" borderId="0" xfId="0" applyFont="1" applyBorder="1" applyAlignment="1">
      <alignment vertical="top"/>
    </xf>
    <xf numFmtId="44" fontId="0" fillId="0" borderId="10" xfId="0" applyNumberFormat="1" applyBorder="1" applyAlignment="1">
      <alignment/>
    </xf>
    <xf numFmtId="44" fontId="0" fillId="0" borderId="11" xfId="0" applyNumberFormat="1" applyBorder="1" applyAlignment="1">
      <alignment/>
    </xf>
    <xf numFmtId="44" fontId="0" fillId="33" borderId="12" xfId="0" applyNumberFormat="1" applyFill="1" applyBorder="1" applyAlignment="1">
      <alignment/>
    </xf>
    <xf numFmtId="0" fontId="44" fillId="0" borderId="0" xfId="0" applyFont="1" applyAlignment="1">
      <alignment vertical="center"/>
    </xf>
    <xf numFmtId="0" fontId="45" fillId="2" borderId="13" xfId="0" applyFont="1" applyFill="1" applyBorder="1" applyAlignment="1">
      <alignment/>
    </xf>
    <xf numFmtId="0" fontId="45" fillId="2" borderId="14" xfId="0" applyFont="1" applyFill="1" applyBorder="1" applyAlignment="1">
      <alignment/>
    </xf>
    <xf numFmtId="0" fontId="0" fillId="2" borderId="15" xfId="0" applyFill="1" applyBorder="1" applyAlignment="1">
      <alignment/>
    </xf>
    <xf numFmtId="0" fontId="45" fillId="2" borderId="12" xfId="0" applyFont="1" applyFill="1" applyBorder="1" applyAlignment="1">
      <alignment/>
    </xf>
    <xf numFmtId="0" fontId="0" fillId="4" borderId="12" xfId="0" applyFill="1" applyBorder="1" applyAlignment="1">
      <alignment horizontal="center"/>
    </xf>
    <xf numFmtId="0" fontId="0" fillId="4" borderId="15" xfId="0" applyFill="1" applyBorder="1" applyAlignment="1">
      <alignment horizontal="center" wrapText="1"/>
    </xf>
    <xf numFmtId="44" fontId="0" fillId="0" borderId="16" xfId="0" applyNumberFormat="1" applyBorder="1" applyAlignment="1">
      <alignment/>
    </xf>
    <xf numFmtId="2" fontId="0" fillId="0" borderId="16" xfId="0" applyNumberFormat="1" applyBorder="1" applyAlignment="1">
      <alignment/>
    </xf>
    <xf numFmtId="2" fontId="0" fillId="0" borderId="10" xfId="0" applyNumberFormat="1" applyBorder="1" applyAlignment="1">
      <alignment/>
    </xf>
    <xf numFmtId="0" fontId="0" fillId="34" borderId="10" xfId="0" applyFill="1" applyBorder="1" applyAlignment="1">
      <alignment/>
    </xf>
    <xf numFmtId="2" fontId="0" fillId="33" borderId="10" xfId="0" applyNumberFormat="1" applyFill="1" applyBorder="1" applyAlignment="1">
      <alignment/>
    </xf>
    <xf numFmtId="44" fontId="0" fillId="33" borderId="16" xfId="0" applyNumberFormat="1" applyFill="1" applyBorder="1" applyAlignment="1">
      <alignment/>
    </xf>
    <xf numFmtId="0" fontId="45" fillId="2" borderId="15"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horizontal="center"/>
    </xf>
    <xf numFmtId="0" fontId="0" fillId="4" borderId="20" xfId="0" applyFill="1" applyBorder="1" applyAlignment="1">
      <alignment/>
    </xf>
    <xf numFmtId="0" fontId="0" fillId="0" borderId="21" xfId="0" applyBorder="1" applyAlignment="1">
      <alignment/>
    </xf>
    <xf numFmtId="0" fontId="0" fillId="0" borderId="22" xfId="0" applyBorder="1" applyAlignment="1">
      <alignment/>
    </xf>
    <xf numFmtId="44" fontId="0" fillId="0" borderId="22" xfId="0" applyNumberFormat="1" applyBorder="1" applyAlignment="1">
      <alignment/>
    </xf>
    <xf numFmtId="0" fontId="0" fillId="4" borderId="23" xfId="0" applyFill="1" applyBorder="1" applyAlignment="1">
      <alignment horizontal="center"/>
    </xf>
    <xf numFmtId="0" fontId="0" fillId="4" borderId="23" xfId="0" applyFill="1" applyBorder="1" applyAlignment="1">
      <alignment horizontal="center" wrapText="1"/>
    </xf>
    <xf numFmtId="0" fontId="0" fillId="4" borderId="24" xfId="0" applyFill="1" applyBorder="1" applyAlignment="1">
      <alignment horizontal="center" wrapText="1"/>
    </xf>
    <xf numFmtId="0" fontId="45" fillId="6" borderId="17" xfId="0" applyFont="1" applyFill="1" applyBorder="1" applyAlignment="1">
      <alignment/>
    </xf>
    <xf numFmtId="0" fontId="0" fillId="2" borderId="14" xfId="0" applyFill="1" applyBorder="1" applyAlignment="1">
      <alignment/>
    </xf>
    <xf numFmtId="44" fontId="0" fillId="0" borderId="16" xfId="44" applyFont="1" applyBorder="1" applyAlignment="1">
      <alignment/>
    </xf>
    <xf numFmtId="0" fontId="46" fillId="0" borderId="0" xfId="0" applyFont="1" applyBorder="1" applyAlignment="1">
      <alignment horizontal="left"/>
    </xf>
    <xf numFmtId="0" fontId="0" fillId="0" borderId="0" xfId="0" applyBorder="1" applyAlignment="1">
      <alignment/>
    </xf>
    <xf numFmtId="2" fontId="0" fillId="0" borderId="0" xfId="0" applyNumberFormat="1" applyBorder="1" applyAlignment="1">
      <alignment/>
    </xf>
    <xf numFmtId="44" fontId="0" fillId="0" borderId="0" xfId="0" applyNumberFormat="1" applyBorder="1" applyAlignment="1">
      <alignment/>
    </xf>
    <xf numFmtId="0" fontId="0" fillId="4" borderId="25" xfId="0" applyFill="1" applyBorder="1" applyAlignment="1">
      <alignment/>
    </xf>
    <xf numFmtId="0" fontId="0" fillId="4" borderId="10" xfId="0" applyFill="1" applyBorder="1" applyAlignment="1">
      <alignment/>
    </xf>
    <xf numFmtId="0" fontId="45" fillId="2" borderId="26" xfId="0" applyFont="1" applyFill="1" applyBorder="1" applyAlignment="1">
      <alignment/>
    </xf>
    <xf numFmtId="3" fontId="0" fillId="35" borderId="10" xfId="0" applyNumberFormat="1" applyFill="1" applyBorder="1" applyAlignment="1">
      <alignment horizontal="right"/>
    </xf>
    <xf numFmtId="3" fontId="0" fillId="35" borderId="10" xfId="0" applyNumberFormat="1" applyFill="1" applyBorder="1" applyAlignment="1" quotePrefix="1">
      <alignment horizontal="right"/>
    </xf>
    <xf numFmtId="1" fontId="0" fillId="0" borderId="16" xfId="0" applyNumberFormat="1" applyBorder="1" applyAlignment="1">
      <alignment/>
    </xf>
    <xf numFmtId="1" fontId="0" fillId="0" borderId="10" xfId="0" applyNumberFormat="1" applyBorder="1" applyAlignment="1">
      <alignment/>
    </xf>
    <xf numFmtId="1" fontId="0" fillId="33" borderId="10" xfId="0" applyNumberFormat="1" applyFill="1" applyBorder="1" applyAlignment="1">
      <alignment/>
    </xf>
    <xf numFmtId="1" fontId="0" fillId="33" borderId="16" xfId="0" applyNumberFormat="1" applyFill="1" applyBorder="1" applyAlignment="1">
      <alignment/>
    </xf>
    <xf numFmtId="0" fontId="45" fillId="6" borderId="13" xfId="0" applyFont="1" applyFill="1" applyBorder="1" applyAlignment="1">
      <alignment/>
    </xf>
    <xf numFmtId="0" fontId="45" fillId="2" borderId="27" xfId="0" applyFont="1" applyFill="1" applyBorder="1" applyAlignment="1">
      <alignment/>
    </xf>
    <xf numFmtId="0" fontId="0" fillId="0" borderId="28" xfId="0" applyBorder="1" applyAlignment="1">
      <alignment/>
    </xf>
    <xf numFmtId="0" fontId="0" fillId="4" borderId="20" xfId="0" applyFill="1" applyBorder="1" applyAlignment="1">
      <alignment horizontal="center" wrapText="1"/>
    </xf>
    <xf numFmtId="0" fontId="0" fillId="4" borderId="29" xfId="0" applyFill="1" applyBorder="1" applyAlignment="1">
      <alignment horizontal="center"/>
    </xf>
    <xf numFmtId="0" fontId="0" fillId="4" borderId="26" xfId="0" applyFill="1" applyBorder="1" applyAlignment="1">
      <alignment horizontal="center" wrapText="1"/>
    </xf>
    <xf numFmtId="0" fontId="0" fillId="0" borderId="30" xfId="0" applyBorder="1" applyAlignment="1">
      <alignment/>
    </xf>
    <xf numFmtId="0" fontId="47" fillId="0" borderId="0" xfId="0" applyFont="1" applyAlignment="1">
      <alignment horizontal="left" vertical="top" wrapText="1"/>
    </xf>
    <xf numFmtId="0" fontId="42" fillId="2" borderId="17" xfId="0" applyFont="1" applyFill="1" applyBorder="1" applyAlignment="1">
      <alignment horizontal="center" vertical="center"/>
    </xf>
    <xf numFmtId="0" fontId="42" fillId="2" borderId="31" xfId="0" applyFont="1" applyFill="1" applyBorder="1" applyAlignment="1">
      <alignment horizontal="center" vertical="center"/>
    </xf>
    <xf numFmtId="0" fontId="42" fillId="2" borderId="18" xfId="0" applyFont="1" applyFill="1" applyBorder="1" applyAlignment="1">
      <alignment horizontal="center" vertical="center"/>
    </xf>
    <xf numFmtId="0" fontId="42" fillId="2" borderId="32"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33"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27" xfId="0" applyFont="1" applyFill="1" applyBorder="1" applyAlignment="1">
      <alignment horizontal="center" vertical="center"/>
    </xf>
    <xf numFmtId="0" fontId="42" fillId="2" borderId="26" xfId="0" applyFont="1" applyFill="1" applyBorder="1" applyAlignment="1">
      <alignment horizontal="center" vertical="center"/>
    </xf>
    <xf numFmtId="0" fontId="48" fillId="0" borderId="17" xfId="0" applyFont="1" applyBorder="1" applyAlignment="1">
      <alignment vertical="center" wrapText="1"/>
    </xf>
    <xf numFmtId="0" fontId="48" fillId="0" borderId="31" xfId="0" applyFont="1" applyBorder="1" applyAlignment="1">
      <alignment vertical="center" wrapText="1"/>
    </xf>
    <xf numFmtId="0" fontId="48" fillId="0" borderId="18" xfId="0" applyFont="1" applyBorder="1" applyAlignment="1">
      <alignment vertical="center" wrapText="1"/>
    </xf>
    <xf numFmtId="0" fontId="48" fillId="0" borderId="32" xfId="0" applyFont="1" applyBorder="1" applyAlignment="1">
      <alignment vertical="center" wrapText="1"/>
    </xf>
    <xf numFmtId="0" fontId="48" fillId="0" borderId="0" xfId="0" applyFont="1" applyBorder="1" applyAlignment="1">
      <alignment vertical="center" wrapText="1"/>
    </xf>
    <xf numFmtId="0" fontId="48" fillId="0" borderId="33" xfId="0" applyFont="1" applyBorder="1" applyAlignment="1">
      <alignment vertical="center" wrapText="1"/>
    </xf>
    <xf numFmtId="0" fontId="48" fillId="0" borderId="34" xfId="0" applyFont="1" applyBorder="1" applyAlignment="1">
      <alignment vertical="center" wrapText="1"/>
    </xf>
    <xf numFmtId="0" fontId="48" fillId="0" borderId="27" xfId="0" applyFont="1" applyBorder="1" applyAlignment="1">
      <alignment vertical="center" wrapText="1"/>
    </xf>
    <xf numFmtId="0" fontId="48" fillId="0" borderId="26" xfId="0" applyFont="1" applyBorder="1" applyAlignment="1">
      <alignment vertical="center" wrapText="1"/>
    </xf>
    <xf numFmtId="0" fontId="49" fillId="0" borderId="17" xfId="0" applyFont="1" applyBorder="1" applyAlignment="1">
      <alignment vertical="center" wrapText="1"/>
    </xf>
    <xf numFmtId="0" fontId="49" fillId="0" borderId="31" xfId="0" applyFont="1" applyBorder="1" applyAlignment="1">
      <alignment vertical="center" wrapText="1"/>
    </xf>
    <xf numFmtId="0" fontId="49" fillId="0" borderId="18" xfId="0" applyFont="1" applyBorder="1" applyAlignment="1">
      <alignment vertical="center" wrapText="1"/>
    </xf>
    <xf numFmtId="0" fontId="49" fillId="0" borderId="32" xfId="0" applyFont="1" applyBorder="1" applyAlignment="1">
      <alignment vertical="center" wrapText="1"/>
    </xf>
    <xf numFmtId="0" fontId="49" fillId="0" borderId="0" xfId="0" applyFont="1" applyBorder="1" applyAlignment="1">
      <alignment vertical="center" wrapText="1"/>
    </xf>
    <xf numFmtId="0" fontId="49" fillId="0" borderId="33" xfId="0" applyFont="1" applyBorder="1" applyAlignment="1">
      <alignment vertical="center" wrapText="1"/>
    </xf>
    <xf numFmtId="0" fontId="49" fillId="0" borderId="34" xfId="0" applyFont="1" applyBorder="1" applyAlignment="1">
      <alignment vertical="center" wrapText="1"/>
    </xf>
    <xf numFmtId="0" fontId="49" fillId="0" borderId="27" xfId="0" applyFont="1" applyBorder="1" applyAlignment="1">
      <alignment vertical="center" wrapText="1"/>
    </xf>
    <xf numFmtId="0" fontId="49" fillId="0" borderId="26" xfId="0" applyFont="1" applyBorder="1" applyAlignment="1">
      <alignment vertical="center" wrapText="1"/>
    </xf>
    <xf numFmtId="0" fontId="49" fillId="0" borderId="21" xfId="0" applyFont="1" applyBorder="1" applyAlignment="1">
      <alignment wrapText="1"/>
    </xf>
    <xf numFmtId="0" fontId="49" fillId="0" borderId="35" xfId="0" applyFont="1" applyBorder="1" applyAlignment="1">
      <alignment wrapText="1"/>
    </xf>
    <xf numFmtId="0" fontId="49" fillId="0" borderId="22" xfId="0" applyFont="1" applyBorder="1" applyAlignment="1">
      <alignment wrapText="1"/>
    </xf>
    <xf numFmtId="0" fontId="0" fillId="4" borderId="10" xfId="0" applyFill="1" applyBorder="1" applyAlignment="1">
      <alignment/>
    </xf>
    <xf numFmtId="0" fontId="40" fillId="2" borderId="34" xfId="0" applyFont="1" applyFill="1" applyBorder="1" applyAlignment="1">
      <alignment/>
    </xf>
    <xf numFmtId="0" fontId="40" fillId="2" borderId="27" xfId="0" applyFont="1" applyFill="1" applyBorder="1" applyAlignment="1">
      <alignment/>
    </xf>
    <xf numFmtId="0" fontId="40" fillId="2" borderId="26" xfId="0" applyFont="1" applyFill="1" applyBorder="1" applyAlignment="1">
      <alignment/>
    </xf>
    <xf numFmtId="0" fontId="0" fillId="0" borderId="21" xfId="0" applyBorder="1" applyAlignment="1">
      <alignment horizontal="left"/>
    </xf>
    <xf numFmtId="0" fontId="0" fillId="0" borderId="22" xfId="0" applyBorder="1" applyAlignment="1">
      <alignment horizontal="left"/>
    </xf>
    <xf numFmtId="0" fontId="40" fillId="34" borderId="21" xfId="0" applyFont="1" applyFill="1" applyBorder="1" applyAlignment="1">
      <alignment horizontal="center"/>
    </xf>
    <xf numFmtId="0" fontId="40" fillId="34" borderId="22" xfId="0" applyFont="1" applyFill="1" applyBorder="1" applyAlignment="1">
      <alignment horizontal="center"/>
    </xf>
    <xf numFmtId="0" fontId="45" fillId="2" borderId="13" xfId="0" applyFont="1" applyFill="1" applyBorder="1" applyAlignment="1">
      <alignment horizontal="center" vertical="top"/>
    </xf>
    <xf numFmtId="0" fontId="45" fillId="2" borderId="14" xfId="0" applyFont="1" applyFill="1" applyBorder="1" applyAlignment="1">
      <alignment horizontal="center" vertical="top"/>
    </xf>
    <xf numFmtId="0" fontId="45" fillId="2" borderId="15" xfId="0" applyFont="1" applyFill="1" applyBorder="1" applyAlignment="1">
      <alignment horizontal="center" vertical="top"/>
    </xf>
    <xf numFmtId="0" fontId="45" fillId="34" borderId="36" xfId="0" applyFont="1" applyFill="1" applyBorder="1" applyAlignment="1">
      <alignment horizontal="center" vertical="center"/>
    </xf>
    <xf numFmtId="0" fontId="45" fillId="34" borderId="37" xfId="0" applyFont="1" applyFill="1" applyBorder="1" applyAlignment="1">
      <alignment horizontal="center" vertical="center"/>
    </xf>
    <xf numFmtId="0" fontId="45" fillId="34" borderId="38" xfId="0" applyFont="1" applyFill="1" applyBorder="1" applyAlignment="1">
      <alignment horizontal="center" vertical="center"/>
    </xf>
    <xf numFmtId="0" fontId="45" fillId="34" borderId="21" xfId="0" applyFont="1" applyFill="1" applyBorder="1" applyAlignment="1">
      <alignment horizontal="center"/>
    </xf>
    <xf numFmtId="0" fontId="45" fillId="34" borderId="35" xfId="0" applyFont="1" applyFill="1" applyBorder="1" applyAlignment="1">
      <alignment horizontal="center"/>
    </xf>
    <xf numFmtId="0" fontId="45" fillId="34" borderId="22" xfId="0" applyFont="1" applyFill="1" applyBorder="1" applyAlignment="1">
      <alignment horizontal="center"/>
    </xf>
    <xf numFmtId="0" fontId="45" fillId="4" borderId="21" xfId="0" applyFont="1" applyFill="1" applyBorder="1" applyAlignment="1">
      <alignment horizontal="center"/>
    </xf>
    <xf numFmtId="0" fontId="45" fillId="4" borderId="35" xfId="0" applyFont="1" applyFill="1" applyBorder="1" applyAlignment="1">
      <alignment horizontal="center"/>
    </xf>
    <xf numFmtId="0" fontId="45" fillId="4" borderId="22" xfId="0" applyFont="1" applyFill="1" applyBorder="1" applyAlignment="1">
      <alignment horizontal="center"/>
    </xf>
    <xf numFmtId="0" fontId="45" fillId="4" borderId="39" xfId="0" applyFont="1" applyFill="1" applyBorder="1" applyAlignment="1">
      <alignment horizontal="center"/>
    </xf>
    <xf numFmtId="0" fontId="45" fillId="4" borderId="40" xfId="0" applyFont="1" applyFill="1" applyBorder="1" applyAlignment="1">
      <alignment horizontal="center"/>
    </xf>
    <xf numFmtId="0" fontId="45" fillId="4" borderId="41" xfId="0" applyFont="1" applyFill="1" applyBorder="1" applyAlignment="1">
      <alignment horizontal="center"/>
    </xf>
    <xf numFmtId="0" fontId="45" fillId="2" borderId="13" xfId="0" applyFont="1" applyFill="1" applyBorder="1" applyAlignment="1">
      <alignment horizontal="center"/>
    </xf>
    <xf numFmtId="0" fontId="45" fillId="2" borderId="14" xfId="0" applyFont="1" applyFill="1" applyBorder="1" applyAlignment="1">
      <alignment horizontal="center"/>
    </xf>
    <xf numFmtId="0" fontId="45" fillId="2" borderId="15" xfId="0" applyFont="1" applyFill="1" applyBorder="1" applyAlignment="1">
      <alignment horizontal="center"/>
    </xf>
    <xf numFmtId="0" fontId="45" fillId="2" borderId="42" xfId="0" applyFont="1" applyFill="1" applyBorder="1" applyAlignment="1">
      <alignment horizontal="center"/>
    </xf>
    <xf numFmtId="0" fontId="45" fillId="2" borderId="43" xfId="0" applyFont="1" applyFill="1" applyBorder="1" applyAlignment="1">
      <alignment horizontal="center"/>
    </xf>
    <xf numFmtId="0" fontId="0" fillId="4" borderId="13" xfId="0" applyFill="1" applyBorder="1" applyAlignment="1">
      <alignment horizontal="left"/>
    </xf>
    <xf numFmtId="0" fontId="0" fillId="4" borderId="15" xfId="0" applyFill="1" applyBorder="1" applyAlignment="1">
      <alignment horizontal="left"/>
    </xf>
    <xf numFmtId="0" fontId="0" fillId="0" borderId="30" xfId="0" applyBorder="1" applyAlignment="1">
      <alignment horizontal="left"/>
    </xf>
    <xf numFmtId="0" fontId="0" fillId="0" borderId="28" xfId="0" applyBorder="1" applyAlignment="1">
      <alignment horizontal="left"/>
    </xf>
    <xf numFmtId="0" fontId="50" fillId="6" borderId="17" xfId="0" applyFont="1" applyFill="1" applyBorder="1" applyAlignment="1">
      <alignment horizontal="center" vertical="center"/>
    </xf>
    <xf numFmtId="0" fontId="50" fillId="6" borderId="31" xfId="0" applyFont="1" applyFill="1" applyBorder="1" applyAlignment="1">
      <alignment horizontal="center" vertical="center"/>
    </xf>
    <xf numFmtId="0" fontId="50" fillId="6" borderId="18" xfId="0" applyFont="1" applyFill="1" applyBorder="1" applyAlignment="1">
      <alignment horizontal="center" vertical="center"/>
    </xf>
    <xf numFmtId="0" fontId="50" fillId="6" borderId="34" xfId="0" applyFont="1" applyFill="1" applyBorder="1" applyAlignment="1">
      <alignment horizontal="center" vertical="center"/>
    </xf>
    <xf numFmtId="0" fontId="50" fillId="6" borderId="27" xfId="0" applyFont="1" applyFill="1" applyBorder="1" applyAlignment="1">
      <alignment horizontal="center" vertical="center"/>
    </xf>
    <xf numFmtId="0" fontId="50" fillId="6" borderId="26" xfId="0" applyFont="1" applyFill="1" applyBorder="1" applyAlignment="1">
      <alignment horizontal="center" vertical="center"/>
    </xf>
    <xf numFmtId="0" fontId="46" fillId="34" borderId="21" xfId="0" applyFont="1" applyFill="1" applyBorder="1" applyAlignment="1">
      <alignment horizontal="center"/>
    </xf>
    <xf numFmtId="0" fontId="46" fillId="34" borderId="22" xfId="0" applyFont="1" applyFill="1" applyBorder="1" applyAlignment="1">
      <alignment horizontal="center"/>
    </xf>
    <xf numFmtId="0" fontId="45" fillId="2" borderId="21" xfId="0" applyFont="1" applyFill="1" applyBorder="1" applyAlignment="1">
      <alignment horizontal="center"/>
    </xf>
    <xf numFmtId="0" fontId="45" fillId="2" borderId="22" xfId="0" applyFont="1" applyFill="1" applyBorder="1" applyAlignment="1">
      <alignment horizontal="center"/>
    </xf>
    <xf numFmtId="0" fontId="0" fillId="4" borderId="44" xfId="0" applyFill="1" applyBorder="1" applyAlignment="1">
      <alignment horizontal="left"/>
    </xf>
    <xf numFmtId="0" fontId="0" fillId="0" borderId="36" xfId="0" applyBorder="1" applyAlignment="1">
      <alignment horizontal="left"/>
    </xf>
    <xf numFmtId="0" fontId="0" fillId="0" borderId="38" xfId="0" applyBorder="1" applyAlignment="1">
      <alignment horizontal="left"/>
    </xf>
    <xf numFmtId="0" fontId="51" fillId="6" borderId="17" xfId="0" applyFont="1" applyFill="1" applyBorder="1" applyAlignment="1">
      <alignment horizontal="center"/>
    </xf>
    <xf numFmtId="0" fontId="51" fillId="6" borderId="31" xfId="0" applyFont="1" applyFill="1" applyBorder="1" applyAlignment="1">
      <alignment horizontal="center"/>
    </xf>
    <xf numFmtId="0" fontId="51" fillId="6" borderId="18" xfId="0" applyFont="1" applyFill="1" applyBorder="1" applyAlignment="1">
      <alignment horizontal="center"/>
    </xf>
    <xf numFmtId="0" fontId="51" fillId="6" borderId="34" xfId="0" applyFont="1" applyFill="1" applyBorder="1" applyAlignment="1">
      <alignment horizontal="center"/>
    </xf>
    <xf numFmtId="0" fontId="51" fillId="6" borderId="27" xfId="0" applyFont="1" applyFill="1" applyBorder="1" applyAlignment="1">
      <alignment horizontal="center"/>
    </xf>
    <xf numFmtId="0" fontId="51" fillId="6" borderId="26" xfId="0" applyFont="1" applyFill="1" applyBorder="1" applyAlignment="1">
      <alignment horizontal="center"/>
    </xf>
    <xf numFmtId="0" fontId="46" fillId="4" borderId="21" xfId="0" applyFont="1" applyFill="1" applyBorder="1" applyAlignment="1">
      <alignment horizontal="center"/>
    </xf>
    <xf numFmtId="0" fontId="46" fillId="4" borderId="22" xfId="0" applyFont="1" applyFill="1" applyBorder="1" applyAlignment="1">
      <alignment horizontal="center"/>
    </xf>
    <xf numFmtId="0" fontId="45" fillId="34" borderId="30" xfId="0" applyFont="1" applyFill="1" applyBorder="1" applyAlignment="1">
      <alignment horizontal="center" vertical="center"/>
    </xf>
    <xf numFmtId="0" fontId="45" fillId="34" borderId="45" xfId="0" applyFont="1" applyFill="1" applyBorder="1" applyAlignment="1">
      <alignment horizontal="center" vertical="center"/>
    </xf>
    <xf numFmtId="0" fontId="45" fillId="34" borderId="28" xfId="0" applyFont="1" applyFill="1" applyBorder="1" applyAlignment="1">
      <alignment horizontal="center" vertical="center"/>
    </xf>
    <xf numFmtId="0" fontId="40" fillId="4" borderId="21" xfId="0" applyFont="1" applyFill="1" applyBorder="1" applyAlignment="1">
      <alignment horizontal="center"/>
    </xf>
    <xf numFmtId="0" fontId="40" fillId="4" borderId="22" xfId="0" applyFont="1" applyFill="1" applyBorder="1" applyAlignment="1">
      <alignment horizontal="center"/>
    </xf>
    <xf numFmtId="0" fontId="50" fillId="2" borderId="17" xfId="0" applyFont="1" applyFill="1" applyBorder="1" applyAlignment="1">
      <alignment horizontal="center"/>
    </xf>
    <xf numFmtId="0" fontId="50" fillId="2" borderId="31" xfId="0" applyFont="1" applyFill="1" applyBorder="1" applyAlignment="1">
      <alignment horizontal="center"/>
    </xf>
    <xf numFmtId="0" fontId="50" fillId="2" borderId="18" xfId="0" applyFont="1" applyFill="1" applyBorder="1" applyAlignment="1">
      <alignment horizontal="center"/>
    </xf>
    <xf numFmtId="0" fontId="50" fillId="2" borderId="34" xfId="0" applyFont="1" applyFill="1" applyBorder="1" applyAlignment="1">
      <alignment horizontal="center"/>
    </xf>
    <xf numFmtId="0" fontId="50" fillId="2" borderId="27" xfId="0" applyFont="1" applyFill="1" applyBorder="1" applyAlignment="1">
      <alignment horizontal="center"/>
    </xf>
    <xf numFmtId="0" fontId="50" fillId="2" borderId="26" xfId="0" applyFont="1" applyFill="1" applyBorder="1" applyAlignment="1">
      <alignment horizontal="center"/>
    </xf>
    <xf numFmtId="0" fontId="0" fillId="4" borderId="34" xfId="0" applyFill="1" applyBorder="1" applyAlignment="1">
      <alignment horizontal="left"/>
    </xf>
    <xf numFmtId="0" fontId="0" fillId="4" borderId="26" xfId="0"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16</xdr:row>
      <xdr:rowOff>161925</xdr:rowOff>
    </xdr:from>
    <xdr:to>
      <xdr:col>3</xdr:col>
      <xdr:colOff>600075</xdr:colOff>
      <xdr:row>18</xdr:row>
      <xdr:rowOff>47625</xdr:rowOff>
    </xdr:to>
    <xdr:pic>
      <xdr:nvPicPr>
        <xdr:cNvPr id="1" name="Picture 1" descr="C:\Users\VDunn\AppData\Local\Microsoft\Windows\Temporary Internet Files\Content.IE5\P03FQHF9\pitr-red-arrows-set-4[1].png"/>
        <xdr:cNvPicPr preferRelativeResize="1">
          <a:picLocks noChangeAspect="1"/>
        </xdr:cNvPicPr>
      </xdr:nvPicPr>
      <xdr:blipFill>
        <a:blip r:embed="rId1"/>
        <a:stretch>
          <a:fillRect/>
        </a:stretch>
      </xdr:blipFill>
      <xdr:spPr>
        <a:xfrm>
          <a:off x="3848100" y="3619500"/>
          <a:ext cx="3714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704850</xdr:colOff>
      <xdr:row>41</xdr:row>
      <xdr:rowOff>200025</xdr:rowOff>
    </xdr:from>
    <xdr:to>
      <xdr:col>3</xdr:col>
      <xdr:colOff>990600</xdr:colOff>
      <xdr:row>43</xdr:row>
      <xdr:rowOff>0</xdr:rowOff>
    </xdr:to>
    <xdr:pic>
      <xdr:nvPicPr>
        <xdr:cNvPr id="1" name="Picture 2" descr="C:\Users\VDunn\AppData\Local\Microsoft\Windows\Temporary Internet Files\Content.IE5\P03FQHF9\pitr-red-arrows-set-4[1].png"/>
        <xdr:cNvPicPr preferRelativeResize="1">
          <a:picLocks noChangeAspect="1"/>
        </xdr:cNvPicPr>
      </xdr:nvPicPr>
      <xdr:blipFill>
        <a:blip r:embed="rId1"/>
        <a:stretch>
          <a:fillRect/>
        </a:stretch>
      </xdr:blipFill>
      <xdr:spPr>
        <a:xfrm>
          <a:off x="5143500" y="8220075"/>
          <a:ext cx="28575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819150</xdr:colOff>
      <xdr:row>41</xdr:row>
      <xdr:rowOff>200025</xdr:rowOff>
    </xdr:from>
    <xdr:to>
      <xdr:col>3</xdr:col>
      <xdr:colOff>1104900</xdr:colOff>
      <xdr:row>43</xdr:row>
      <xdr:rowOff>0</xdr:rowOff>
    </xdr:to>
    <xdr:pic>
      <xdr:nvPicPr>
        <xdr:cNvPr id="1" name="Picture 2" descr="C:\Users\VDunn\AppData\Local\Microsoft\Windows\Temporary Internet Files\Content.IE5\P03FQHF9\pitr-red-arrows-set-4[1].png"/>
        <xdr:cNvPicPr preferRelativeResize="1">
          <a:picLocks noChangeAspect="1"/>
        </xdr:cNvPicPr>
      </xdr:nvPicPr>
      <xdr:blipFill>
        <a:blip r:embed="rId1"/>
        <a:stretch>
          <a:fillRect/>
        </a:stretch>
      </xdr:blipFill>
      <xdr:spPr>
        <a:xfrm>
          <a:off x="5314950" y="9134475"/>
          <a:ext cx="2857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42</xdr:row>
      <xdr:rowOff>19050</xdr:rowOff>
    </xdr:from>
    <xdr:to>
      <xdr:col>3</xdr:col>
      <xdr:colOff>1009650</xdr:colOff>
      <xdr:row>42</xdr:row>
      <xdr:rowOff>209550</xdr:rowOff>
    </xdr:to>
    <xdr:pic>
      <xdr:nvPicPr>
        <xdr:cNvPr id="1" name="Picture 1" descr="C:\Users\VDunn\AppData\Local\Microsoft\Windows\Temporary Internet Files\Content.IE5\P03FQHF9\pitr-red-arrows-set-4[1].png"/>
        <xdr:cNvPicPr preferRelativeResize="1">
          <a:picLocks noChangeAspect="1"/>
        </xdr:cNvPicPr>
      </xdr:nvPicPr>
      <xdr:blipFill>
        <a:blip r:embed="rId1"/>
        <a:stretch>
          <a:fillRect/>
        </a:stretch>
      </xdr:blipFill>
      <xdr:spPr>
        <a:xfrm>
          <a:off x="5295900" y="8391525"/>
          <a:ext cx="2476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1">
      <selection activeCell="A2" sqref="A2:E2"/>
    </sheetView>
  </sheetViews>
  <sheetFormatPr defaultColWidth="9.140625" defaultRowHeight="15"/>
  <cols>
    <col min="1" max="1" width="20.140625" style="0" customWidth="1"/>
    <col min="2" max="2" width="16.00390625" style="0" customWidth="1"/>
    <col min="3" max="3" width="18.140625" style="0" customWidth="1"/>
    <col min="4" max="4" width="12.421875" style="0" customWidth="1"/>
    <col min="5" max="5" width="16.140625" style="0" customWidth="1"/>
  </cols>
  <sheetData>
    <row r="1" spans="1:6" ht="18.75">
      <c r="A1" s="54" t="s">
        <v>63</v>
      </c>
      <c r="B1" s="55"/>
      <c r="C1" s="55"/>
      <c r="D1" s="55"/>
      <c r="E1" s="56"/>
      <c r="F1" s="1"/>
    </row>
    <row r="2" spans="1:6" ht="18.75">
      <c r="A2" s="57" t="s">
        <v>62</v>
      </c>
      <c r="B2" s="58"/>
      <c r="C2" s="58"/>
      <c r="D2" s="58"/>
      <c r="E2" s="59"/>
      <c r="F2" s="1"/>
    </row>
    <row r="3" spans="1:6" ht="18.75">
      <c r="A3" s="57" t="s">
        <v>0</v>
      </c>
      <c r="B3" s="58"/>
      <c r="C3" s="58"/>
      <c r="D3" s="58"/>
      <c r="E3" s="59"/>
      <c r="F3" s="1"/>
    </row>
    <row r="4" spans="1:6" ht="19.5" thickBot="1">
      <c r="A4" s="60" t="s">
        <v>1</v>
      </c>
      <c r="B4" s="61"/>
      <c r="C4" s="61"/>
      <c r="D4" s="61"/>
      <c r="E4" s="62"/>
      <c r="F4" s="1"/>
    </row>
    <row r="5" spans="1:6" ht="15">
      <c r="A5" s="63" t="s">
        <v>60</v>
      </c>
      <c r="B5" s="64"/>
      <c r="C5" s="64"/>
      <c r="D5" s="64"/>
      <c r="E5" s="65"/>
      <c r="F5" s="2"/>
    </row>
    <row r="6" spans="1:5" ht="15">
      <c r="A6" s="66"/>
      <c r="B6" s="67"/>
      <c r="C6" s="67"/>
      <c r="D6" s="67"/>
      <c r="E6" s="68"/>
    </row>
    <row r="7" spans="1:5" ht="15">
      <c r="A7" s="66"/>
      <c r="B7" s="67"/>
      <c r="C7" s="67"/>
      <c r="D7" s="67"/>
      <c r="E7" s="68"/>
    </row>
    <row r="8" spans="1:5" ht="15.75" thickBot="1">
      <c r="A8" s="69"/>
      <c r="B8" s="70"/>
      <c r="C8" s="70"/>
      <c r="D8" s="70"/>
      <c r="E8" s="71"/>
    </row>
    <row r="9" spans="1:5" ht="15">
      <c r="A9" s="72" t="s">
        <v>61</v>
      </c>
      <c r="B9" s="73"/>
      <c r="C9" s="73"/>
      <c r="D9" s="73"/>
      <c r="E9" s="74"/>
    </row>
    <row r="10" spans="1:5" ht="15">
      <c r="A10" s="75"/>
      <c r="B10" s="76"/>
      <c r="C10" s="76"/>
      <c r="D10" s="76"/>
      <c r="E10" s="77"/>
    </row>
    <row r="11" spans="1:5" ht="15">
      <c r="A11" s="75"/>
      <c r="B11" s="76"/>
      <c r="C11" s="76"/>
      <c r="D11" s="76"/>
      <c r="E11" s="77"/>
    </row>
    <row r="12" spans="1:5" ht="15">
      <c r="A12" s="75"/>
      <c r="B12" s="76"/>
      <c r="C12" s="76"/>
      <c r="D12" s="76"/>
      <c r="E12" s="77"/>
    </row>
    <row r="13" spans="1:5" ht="15.75" thickBot="1">
      <c r="A13" s="78"/>
      <c r="B13" s="79"/>
      <c r="C13" s="79"/>
      <c r="D13" s="79"/>
      <c r="E13" s="80"/>
    </row>
    <row r="14" spans="1:5" ht="30" customHeight="1">
      <c r="A14" s="81" t="s">
        <v>2</v>
      </c>
      <c r="B14" s="82"/>
      <c r="C14" s="82"/>
      <c r="D14" s="82"/>
      <c r="E14" s="83"/>
    </row>
    <row r="15" spans="1:5" ht="15">
      <c r="A15" s="84" t="s">
        <v>3</v>
      </c>
      <c r="B15" s="84"/>
      <c r="C15" s="84"/>
      <c r="D15" s="84"/>
      <c r="E15" s="3">
        <f>'Contract Year 1'!E43</f>
        <v>0</v>
      </c>
    </row>
    <row r="16" spans="1:5" ht="15">
      <c r="A16" s="84" t="s">
        <v>4</v>
      </c>
      <c r="B16" s="84"/>
      <c r="C16" s="84"/>
      <c r="D16" s="84"/>
      <c r="E16" s="3">
        <f>'Contract Year 2'!E43</f>
        <v>0</v>
      </c>
    </row>
    <row r="17" spans="1:5" ht="15.75" thickBot="1">
      <c r="A17" s="84" t="s">
        <v>5</v>
      </c>
      <c r="B17" s="84"/>
      <c r="C17" s="84"/>
      <c r="D17" s="84"/>
      <c r="E17" s="4">
        <f>'Option Year'!E43</f>
        <v>0</v>
      </c>
    </row>
    <row r="18" spans="1:5" ht="15.75" thickBot="1">
      <c r="A18" s="85" t="s">
        <v>6</v>
      </c>
      <c r="B18" s="86"/>
      <c r="C18" s="86"/>
      <c r="D18" s="87"/>
      <c r="E18" s="5">
        <f>SUM(E15,E17)</f>
        <v>0</v>
      </c>
    </row>
    <row r="19" ht="15">
      <c r="A19" s="6" t="s">
        <v>7</v>
      </c>
    </row>
    <row r="20" ht="15">
      <c r="A20" s="6" t="s">
        <v>8</v>
      </c>
    </row>
    <row r="21" ht="15">
      <c r="A21" s="6" t="s">
        <v>9</v>
      </c>
    </row>
    <row r="22" ht="15">
      <c r="A22" s="6"/>
    </row>
    <row r="23" ht="15">
      <c r="A23" s="6" t="s">
        <v>10</v>
      </c>
    </row>
    <row r="24" spans="1:2" ht="15">
      <c r="A24" s="6" t="s">
        <v>11</v>
      </c>
      <c r="B24" s="6"/>
    </row>
    <row r="25" ht="15">
      <c r="A25" s="6" t="s">
        <v>12</v>
      </c>
    </row>
    <row r="26" ht="15">
      <c r="A26" s="6" t="s">
        <v>13</v>
      </c>
    </row>
    <row r="27" ht="15">
      <c r="A27" s="6" t="s">
        <v>14</v>
      </c>
    </row>
    <row r="28" spans="1:3" ht="15">
      <c r="A28" s="6" t="s">
        <v>15</v>
      </c>
      <c r="C28" s="6" t="s">
        <v>16</v>
      </c>
    </row>
    <row r="30" spans="1:5" ht="15">
      <c r="A30" s="53" t="s">
        <v>17</v>
      </c>
      <c r="B30" s="53"/>
      <c r="C30" s="53"/>
      <c r="D30" s="53"/>
      <c r="E30" s="53"/>
    </row>
    <row r="31" spans="1:5" ht="15">
      <c r="A31" s="53"/>
      <c r="B31" s="53"/>
      <c r="C31" s="53"/>
      <c r="D31" s="53"/>
      <c r="E31" s="53"/>
    </row>
    <row r="32" spans="1:5" ht="15">
      <c r="A32" s="53"/>
      <c r="B32" s="53"/>
      <c r="C32" s="53"/>
      <c r="D32" s="53"/>
      <c r="E32" s="53"/>
    </row>
    <row r="33" spans="1:5" ht="15">
      <c r="A33" s="53"/>
      <c r="B33" s="53"/>
      <c r="C33" s="53"/>
      <c r="D33" s="53"/>
      <c r="E33" s="53"/>
    </row>
  </sheetData>
  <sheetProtection sheet="1" objects="1" scenarios="1"/>
  <mergeCells count="12">
    <mergeCell ref="A30:E33"/>
    <mergeCell ref="A1:E1"/>
    <mergeCell ref="A2:E2"/>
    <mergeCell ref="A3:E3"/>
    <mergeCell ref="A4:E4"/>
    <mergeCell ref="A5:E8"/>
    <mergeCell ref="A9:E13"/>
    <mergeCell ref="A14:E14"/>
    <mergeCell ref="A15:D15"/>
    <mergeCell ref="A16:D16"/>
    <mergeCell ref="A17:D17"/>
    <mergeCell ref="A18:D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59"/>
  <sheetViews>
    <sheetView zoomScalePageLayoutView="0" workbookViewId="0" topLeftCell="A5">
      <selection activeCell="D9" sqref="D9"/>
    </sheetView>
  </sheetViews>
  <sheetFormatPr defaultColWidth="9.140625" defaultRowHeight="15"/>
  <cols>
    <col min="1" max="1" width="28.140625" style="0" customWidth="1"/>
    <col min="2" max="2" width="18.57421875" style="0" customWidth="1"/>
    <col min="3" max="3" width="19.8515625" style="0" customWidth="1"/>
    <col min="4" max="4" width="16.140625" style="0" customWidth="1"/>
    <col min="5" max="5" width="30.140625" style="0" customWidth="1"/>
  </cols>
  <sheetData>
    <row r="1" spans="1:5" ht="15">
      <c r="A1" s="116" t="s">
        <v>18</v>
      </c>
      <c r="B1" s="117"/>
      <c r="C1" s="117"/>
      <c r="D1" s="117"/>
      <c r="E1" s="118"/>
    </row>
    <row r="2" spans="1:5" ht="15.75" thickBot="1">
      <c r="A2" s="119"/>
      <c r="B2" s="120"/>
      <c r="C2" s="120"/>
      <c r="D2" s="120"/>
      <c r="E2" s="121"/>
    </row>
    <row r="3" ht="15.75" thickBot="1"/>
    <row r="4" spans="1:5" ht="16.5" thickBot="1">
      <c r="A4" s="7" t="s">
        <v>19</v>
      </c>
      <c r="B4" s="8"/>
      <c r="C4" s="8"/>
      <c r="D4" s="9"/>
      <c r="E4" s="10"/>
    </row>
    <row r="5" spans="1:5" ht="15.75" thickBot="1">
      <c r="A5" s="112" t="s">
        <v>20</v>
      </c>
      <c r="B5" s="113"/>
      <c r="C5" s="11" t="s">
        <v>21</v>
      </c>
      <c r="D5" s="11" t="s">
        <v>54</v>
      </c>
      <c r="E5" s="12" t="s">
        <v>22</v>
      </c>
    </row>
    <row r="6" spans="1:5" ht="15">
      <c r="A6" s="114" t="s">
        <v>23</v>
      </c>
      <c r="B6" s="115"/>
      <c r="C6" s="13">
        <v>0</v>
      </c>
      <c r="D6" s="42">
        <v>650</v>
      </c>
      <c r="E6" s="13">
        <f>PRODUCT(C6,D6)</f>
        <v>0</v>
      </c>
    </row>
    <row r="7" spans="1:5" ht="15">
      <c r="A7" s="88" t="s">
        <v>24</v>
      </c>
      <c r="B7" s="89"/>
      <c r="C7" s="13">
        <v>0</v>
      </c>
      <c r="D7" s="43">
        <v>10</v>
      </c>
      <c r="E7" s="13">
        <f>PRODUCT(C7,D7)</f>
        <v>0</v>
      </c>
    </row>
    <row r="8" spans="1:5" ht="15">
      <c r="A8" s="88" t="s">
        <v>25</v>
      </c>
      <c r="B8" s="89"/>
      <c r="C8" s="13">
        <v>0</v>
      </c>
      <c r="D8" s="43">
        <v>190</v>
      </c>
      <c r="E8" s="13">
        <f>PRODUCT(C8,D8)</f>
        <v>0</v>
      </c>
    </row>
    <row r="9" spans="1:5" ht="15">
      <c r="A9" s="88" t="s">
        <v>53</v>
      </c>
      <c r="B9" s="89"/>
      <c r="C9" s="13">
        <v>0</v>
      </c>
      <c r="D9" s="43">
        <v>400</v>
      </c>
      <c r="E9" s="13">
        <f>PRODUCT(C9,D9)</f>
        <v>0</v>
      </c>
    </row>
    <row r="10" spans="1:5" ht="15">
      <c r="A10" s="90" t="s">
        <v>26</v>
      </c>
      <c r="B10" s="91"/>
      <c r="C10" s="16" t="s">
        <v>27</v>
      </c>
      <c r="D10" s="44">
        <f>SUM(D6:D9)</f>
        <v>1250</v>
      </c>
      <c r="E10" s="18">
        <f>SUM(E6:E9)</f>
        <v>0</v>
      </c>
    </row>
    <row r="11" ht="15.75" thickBot="1"/>
    <row r="12" spans="1:5" ht="16.5" thickBot="1">
      <c r="A12" s="7" t="s">
        <v>28</v>
      </c>
      <c r="B12" s="8"/>
      <c r="C12" s="8"/>
      <c r="D12" s="8"/>
      <c r="E12" s="19"/>
    </row>
    <row r="13" spans="1:5" ht="15.75" thickBot="1">
      <c r="A13" s="112" t="s">
        <v>20</v>
      </c>
      <c r="B13" s="113"/>
      <c r="C13" s="11" t="s">
        <v>21</v>
      </c>
      <c r="D13" s="11" t="s">
        <v>54</v>
      </c>
      <c r="E13" s="12" t="s">
        <v>22</v>
      </c>
    </row>
    <row r="14" spans="1:5" ht="15">
      <c r="A14" s="114" t="s">
        <v>23</v>
      </c>
      <c r="B14" s="115"/>
      <c r="C14" s="13">
        <v>0</v>
      </c>
      <c r="D14" s="42">
        <v>200</v>
      </c>
      <c r="E14" s="13">
        <f>PRODUCT(C14,D14)</f>
        <v>0</v>
      </c>
    </row>
    <row r="15" spans="1:5" ht="15">
      <c r="A15" s="88" t="s">
        <v>24</v>
      </c>
      <c r="B15" s="89"/>
      <c r="C15" s="13">
        <v>0</v>
      </c>
      <c r="D15" s="43">
        <v>10</v>
      </c>
      <c r="E15" s="13">
        <f>PRODUCT(C15,D15)</f>
        <v>0</v>
      </c>
    </row>
    <row r="16" spans="1:5" ht="15">
      <c r="A16" s="88" t="s">
        <v>25</v>
      </c>
      <c r="B16" s="89"/>
      <c r="C16" s="13">
        <v>0</v>
      </c>
      <c r="D16" s="43">
        <v>240</v>
      </c>
      <c r="E16" s="13">
        <f>PRODUCT(C16,D16)</f>
        <v>0</v>
      </c>
    </row>
    <row r="17" spans="1:5" ht="15">
      <c r="A17" s="88" t="s">
        <v>53</v>
      </c>
      <c r="B17" s="89"/>
      <c r="C17" s="13">
        <v>0</v>
      </c>
      <c r="D17" s="43">
        <v>250</v>
      </c>
      <c r="E17" s="13">
        <f>PRODUCT(C17,D17)</f>
        <v>0</v>
      </c>
    </row>
    <row r="18" spans="1:5" ht="15">
      <c r="A18" s="90" t="s">
        <v>29</v>
      </c>
      <c r="B18" s="91"/>
      <c r="C18" s="16" t="s">
        <v>27</v>
      </c>
      <c r="D18" s="44">
        <f>SUM(D14:D17)</f>
        <v>700</v>
      </c>
      <c r="E18" s="18">
        <f>SUM(E14:E17)</f>
        <v>0</v>
      </c>
    </row>
    <row r="19" ht="15.75" thickBot="1"/>
    <row r="20" spans="1:5" ht="16.5" thickBot="1">
      <c r="A20" s="7" t="s">
        <v>30</v>
      </c>
      <c r="B20" s="8"/>
      <c r="C20" s="8"/>
      <c r="D20" s="9"/>
      <c r="E20" s="9"/>
    </row>
    <row r="21" spans="1:5" ht="15.75" thickBot="1">
      <c r="A21" s="112" t="s">
        <v>20</v>
      </c>
      <c r="B21" s="113"/>
      <c r="C21" s="11" t="s">
        <v>21</v>
      </c>
      <c r="D21" s="11" t="s">
        <v>54</v>
      </c>
      <c r="E21" s="12" t="s">
        <v>22</v>
      </c>
    </row>
    <row r="22" spans="1:5" ht="15">
      <c r="A22" s="114" t="s">
        <v>23</v>
      </c>
      <c r="B22" s="115"/>
      <c r="C22" s="13">
        <v>0</v>
      </c>
      <c r="D22" s="42">
        <v>700</v>
      </c>
      <c r="E22" s="13">
        <f>PRODUCT(C22,D22)</f>
        <v>0</v>
      </c>
    </row>
    <row r="23" spans="1:5" ht="15">
      <c r="A23" s="88" t="s">
        <v>24</v>
      </c>
      <c r="B23" s="89"/>
      <c r="C23" s="13">
        <v>0</v>
      </c>
      <c r="D23" s="43">
        <v>100</v>
      </c>
      <c r="E23" s="13">
        <f>PRODUCT(C23,D23)</f>
        <v>0</v>
      </c>
    </row>
    <row r="24" spans="1:5" ht="15">
      <c r="A24" s="88" t="s">
        <v>25</v>
      </c>
      <c r="B24" s="89"/>
      <c r="C24" s="13">
        <v>0</v>
      </c>
      <c r="D24" s="43">
        <v>800</v>
      </c>
      <c r="E24" s="13">
        <f>PRODUCT(C24,D24)</f>
        <v>0</v>
      </c>
    </row>
    <row r="25" spans="1:5" ht="15">
      <c r="A25" s="88" t="s">
        <v>53</v>
      </c>
      <c r="B25" s="89"/>
      <c r="C25" s="13">
        <v>0</v>
      </c>
      <c r="D25" s="43">
        <v>950</v>
      </c>
      <c r="E25" s="13">
        <f>PRODUCT(C25,D25)</f>
        <v>0</v>
      </c>
    </row>
    <row r="26" spans="1:5" ht="15">
      <c r="A26" s="90" t="s">
        <v>31</v>
      </c>
      <c r="B26" s="91"/>
      <c r="C26" s="16" t="s">
        <v>27</v>
      </c>
      <c r="D26" s="44">
        <f>SUM(D22:D25)</f>
        <v>2550</v>
      </c>
      <c r="E26" s="18">
        <f>SUM(E22:E25)</f>
        <v>0</v>
      </c>
    </row>
    <row r="28" spans="4:5" ht="15.75" customHeight="1" thickBot="1">
      <c r="D28" s="110" t="s">
        <v>58</v>
      </c>
      <c r="E28" s="111"/>
    </row>
    <row r="29" spans="1:5" ht="16.5" thickBot="1">
      <c r="A29" s="7" t="s">
        <v>32</v>
      </c>
      <c r="B29" s="8"/>
      <c r="C29" s="8"/>
      <c r="D29" s="8"/>
      <c r="E29" s="19"/>
    </row>
    <row r="30" spans="1:5" ht="15">
      <c r="A30" s="20" t="s">
        <v>20</v>
      </c>
      <c r="B30" s="21"/>
      <c r="C30" s="20" t="s">
        <v>33</v>
      </c>
      <c r="D30" s="22" t="s">
        <v>55</v>
      </c>
      <c r="E30" s="23" t="s">
        <v>34</v>
      </c>
    </row>
    <row r="31" spans="1:5" ht="15">
      <c r="A31" s="24" t="s">
        <v>23</v>
      </c>
      <c r="B31" s="25"/>
      <c r="C31" s="26">
        <v>0</v>
      </c>
      <c r="D31" s="40">
        <v>325</v>
      </c>
      <c r="E31" s="3">
        <f>PRODUCT(C31,D31)</f>
        <v>0</v>
      </c>
    </row>
    <row r="32" spans="1:5" ht="15">
      <c r="A32" s="24" t="s">
        <v>24</v>
      </c>
      <c r="B32" s="25"/>
      <c r="C32" s="26">
        <v>0</v>
      </c>
      <c r="D32" s="41">
        <v>225</v>
      </c>
      <c r="E32" s="3">
        <f>PRODUCT(C32,D32)</f>
        <v>0</v>
      </c>
    </row>
    <row r="33" spans="1:5" ht="15">
      <c r="A33" s="52" t="s">
        <v>35</v>
      </c>
      <c r="B33" s="48"/>
      <c r="C33" s="26">
        <v>0</v>
      </c>
      <c r="D33" s="41">
        <v>200</v>
      </c>
      <c r="E33" s="3">
        <f>PRODUCT(C33,D33)</f>
        <v>0</v>
      </c>
    </row>
    <row r="34" spans="1:5" ht="15">
      <c r="A34" s="88" t="s">
        <v>53</v>
      </c>
      <c r="B34" s="89"/>
      <c r="C34" s="26">
        <v>0</v>
      </c>
      <c r="D34" s="41">
        <v>250</v>
      </c>
      <c r="E34" s="3">
        <f>PRODUCT(C34,D34)</f>
        <v>0</v>
      </c>
    </row>
    <row r="35" spans="1:5" ht="15">
      <c r="A35" s="90" t="s">
        <v>36</v>
      </c>
      <c r="B35" s="91"/>
      <c r="C35" s="16" t="s">
        <v>27</v>
      </c>
      <c r="D35" s="45">
        <f>SUM(D31:D34)</f>
        <v>1000</v>
      </c>
      <c r="E35" s="18">
        <f>SUM(E31:E34)</f>
        <v>0</v>
      </c>
    </row>
    <row r="36" ht="15">
      <c r="A36" t="s">
        <v>56</v>
      </c>
    </row>
    <row r="37" ht="15.75" thickBot="1">
      <c r="A37" t="s">
        <v>57</v>
      </c>
    </row>
    <row r="38" spans="1:5" ht="16.5" thickBot="1">
      <c r="A38" s="92" t="s">
        <v>37</v>
      </c>
      <c r="B38" s="93"/>
      <c r="C38" s="93"/>
      <c r="D38" s="93"/>
      <c r="E38" s="94"/>
    </row>
    <row r="39" spans="1:5" ht="15.75">
      <c r="A39" s="95" t="s">
        <v>38</v>
      </c>
      <c r="B39" s="96"/>
      <c r="C39" s="96"/>
      <c r="D39" s="97"/>
      <c r="E39" s="18">
        <f>SUM(E6:E9)</f>
        <v>0</v>
      </c>
    </row>
    <row r="40" spans="1:5" ht="15.75">
      <c r="A40" s="98" t="s">
        <v>39</v>
      </c>
      <c r="B40" s="99"/>
      <c r="C40" s="99"/>
      <c r="D40" s="100"/>
      <c r="E40" s="18">
        <f>SUM(E14:E17)</f>
        <v>0</v>
      </c>
    </row>
    <row r="41" spans="1:5" ht="15.75">
      <c r="A41" s="101" t="s">
        <v>40</v>
      </c>
      <c r="B41" s="102"/>
      <c r="C41" s="102"/>
      <c r="D41" s="103"/>
      <c r="E41" s="18">
        <f>SUM(E22:E25)</f>
        <v>0</v>
      </c>
    </row>
    <row r="42" spans="1:5" ht="16.5" thickBot="1">
      <c r="A42" s="104" t="s">
        <v>36</v>
      </c>
      <c r="B42" s="105"/>
      <c r="C42" s="105"/>
      <c r="D42" s="106"/>
      <c r="E42" s="18">
        <f>SUM(E31:E34)</f>
        <v>0</v>
      </c>
    </row>
    <row r="43" spans="1:5" ht="16.5" thickBot="1">
      <c r="A43" s="107" t="s">
        <v>41</v>
      </c>
      <c r="B43" s="108"/>
      <c r="C43" s="108"/>
      <c r="D43" s="109"/>
      <c r="E43" s="5">
        <f>SUM(E39:E42)</f>
        <v>0</v>
      </c>
    </row>
    <row r="45" ht="15">
      <c r="A45" s="6" t="s">
        <v>7</v>
      </c>
    </row>
    <row r="46" ht="15">
      <c r="A46" s="6" t="s">
        <v>8</v>
      </c>
    </row>
    <row r="47" ht="15">
      <c r="A47" s="6" t="s">
        <v>9</v>
      </c>
    </row>
    <row r="48" ht="15">
      <c r="A48" s="6"/>
    </row>
    <row r="49" ht="15">
      <c r="A49" s="6" t="s">
        <v>10</v>
      </c>
    </row>
    <row r="50" spans="1:2" ht="15">
      <c r="A50" s="6" t="s">
        <v>11</v>
      </c>
      <c r="B50" s="6"/>
    </row>
    <row r="51" ht="15">
      <c r="A51" s="6" t="s">
        <v>12</v>
      </c>
    </row>
    <row r="52" ht="15">
      <c r="A52" s="6" t="s">
        <v>13</v>
      </c>
    </row>
    <row r="53" ht="15">
      <c r="A53" s="6" t="s">
        <v>14</v>
      </c>
    </row>
    <row r="54" spans="1:3" ht="15">
      <c r="A54" s="6" t="s">
        <v>15</v>
      </c>
      <c r="C54" s="6" t="s">
        <v>16</v>
      </c>
    </row>
    <row r="56" spans="1:5" ht="15">
      <c r="A56" s="53" t="s">
        <v>17</v>
      </c>
      <c r="B56" s="53"/>
      <c r="C56" s="53"/>
      <c r="D56" s="53"/>
      <c r="E56" s="53"/>
    </row>
    <row r="57" spans="1:5" ht="15">
      <c r="A57" s="53"/>
      <c r="B57" s="53"/>
      <c r="C57" s="53"/>
      <c r="D57" s="53"/>
      <c r="E57" s="53"/>
    </row>
    <row r="58" spans="1:5" ht="15">
      <c r="A58" s="53"/>
      <c r="B58" s="53"/>
      <c r="C58" s="53"/>
      <c r="D58" s="53"/>
      <c r="E58" s="53"/>
    </row>
    <row r="59" spans="1:5" ht="15">
      <c r="A59" s="53"/>
      <c r="B59" s="53"/>
      <c r="C59" s="53"/>
      <c r="D59" s="53"/>
      <c r="E59" s="53"/>
    </row>
  </sheetData>
  <sheetProtection sheet="1" objects="1" scenarios="1"/>
  <protectedRanges>
    <protectedRange sqref="C31:C34" name="Range4"/>
    <protectedRange sqref="C22:C25" name="Range3"/>
    <protectedRange sqref="C14:C17" name="Range2"/>
    <protectedRange sqref="C6:C9" name="Range1"/>
  </protectedRanges>
  <mergeCells count="29">
    <mergeCell ref="A9:B9"/>
    <mergeCell ref="A1:E2"/>
    <mergeCell ref="A5:B5"/>
    <mergeCell ref="A6:B6"/>
    <mergeCell ref="A7:B7"/>
    <mergeCell ref="A8:B8"/>
    <mergeCell ref="A23:B23"/>
    <mergeCell ref="A10:B10"/>
    <mergeCell ref="A13:B13"/>
    <mergeCell ref="A14:B14"/>
    <mergeCell ref="A15:B15"/>
    <mergeCell ref="A16:B16"/>
    <mergeCell ref="A17:B17"/>
    <mergeCell ref="A18:B18"/>
    <mergeCell ref="A21:B21"/>
    <mergeCell ref="A22:B22"/>
    <mergeCell ref="A56:E59"/>
    <mergeCell ref="A24:B24"/>
    <mergeCell ref="A25:B25"/>
    <mergeCell ref="A26:B26"/>
    <mergeCell ref="A35:B35"/>
    <mergeCell ref="A38:E38"/>
    <mergeCell ref="A34:B34"/>
    <mergeCell ref="A39:D39"/>
    <mergeCell ref="A40:D40"/>
    <mergeCell ref="A41:D41"/>
    <mergeCell ref="A42:D42"/>
    <mergeCell ref="A43:D43"/>
    <mergeCell ref="D28:E2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59"/>
  <sheetViews>
    <sheetView zoomScalePageLayoutView="0" workbookViewId="0" topLeftCell="A2">
      <selection activeCell="D17" sqref="D17"/>
    </sheetView>
  </sheetViews>
  <sheetFormatPr defaultColWidth="9.140625" defaultRowHeight="15"/>
  <cols>
    <col min="1" max="1" width="20.140625" style="0" customWidth="1"/>
    <col min="2" max="2" width="22.57421875" style="0" customWidth="1"/>
    <col min="3" max="3" width="24.7109375" style="0" customWidth="1"/>
    <col min="4" max="4" width="18.140625" style="0" customWidth="1"/>
    <col min="5" max="5" width="29.00390625" style="0" customWidth="1"/>
  </cols>
  <sheetData>
    <row r="1" spans="1:5" ht="23.25" customHeight="1">
      <c r="A1" s="129" t="s">
        <v>42</v>
      </c>
      <c r="B1" s="130"/>
      <c r="C1" s="130"/>
      <c r="D1" s="130"/>
      <c r="E1" s="131"/>
    </row>
    <row r="2" spans="1:5" ht="15.75" thickBot="1">
      <c r="A2" s="132"/>
      <c r="B2" s="133"/>
      <c r="C2" s="133"/>
      <c r="D2" s="133"/>
      <c r="E2" s="134"/>
    </row>
    <row r="3" ht="15.75" thickBot="1"/>
    <row r="4" spans="1:5" ht="16.5" thickBot="1">
      <c r="A4" s="7" t="s">
        <v>19</v>
      </c>
      <c r="B4" s="19"/>
      <c r="C4" s="9"/>
      <c r="D4" s="9"/>
      <c r="E4" s="10"/>
    </row>
    <row r="5" spans="1:5" ht="30.75" thickBot="1">
      <c r="A5" s="112" t="s">
        <v>20</v>
      </c>
      <c r="B5" s="126"/>
      <c r="C5" s="27" t="s">
        <v>21</v>
      </c>
      <c r="D5" s="28" t="s">
        <v>54</v>
      </c>
      <c r="E5" s="29" t="s">
        <v>47</v>
      </c>
    </row>
    <row r="6" spans="1:5" ht="15">
      <c r="A6" s="127" t="s">
        <v>23</v>
      </c>
      <c r="B6" s="128"/>
      <c r="C6" s="13">
        <v>0</v>
      </c>
      <c r="D6" s="42">
        <v>650</v>
      </c>
      <c r="E6" s="13">
        <f>PRODUCT(C6,D6)</f>
        <v>0</v>
      </c>
    </row>
    <row r="7" spans="1:5" ht="15">
      <c r="A7" s="88" t="s">
        <v>24</v>
      </c>
      <c r="B7" s="89"/>
      <c r="C7" s="3">
        <v>0</v>
      </c>
      <c r="D7" s="43">
        <v>10</v>
      </c>
      <c r="E7" s="13">
        <f>PRODUCT(C7,D7)</f>
        <v>0</v>
      </c>
    </row>
    <row r="8" spans="1:5" ht="15">
      <c r="A8" s="88" t="s">
        <v>35</v>
      </c>
      <c r="B8" s="89"/>
      <c r="C8" s="3">
        <v>0</v>
      </c>
      <c r="D8" s="43">
        <v>190</v>
      </c>
      <c r="E8" s="13">
        <f>PRODUCT(C8,D8)</f>
        <v>0</v>
      </c>
    </row>
    <row r="9" spans="1:5" ht="15">
      <c r="A9" s="88" t="s">
        <v>53</v>
      </c>
      <c r="B9" s="89"/>
      <c r="C9" s="3">
        <v>0</v>
      </c>
      <c r="D9" s="43">
        <v>400</v>
      </c>
      <c r="E9" s="13">
        <f>PRODUCT(C9,D9)</f>
        <v>0</v>
      </c>
    </row>
    <row r="10" spans="1:5" ht="15.75">
      <c r="A10" s="98" t="s">
        <v>26</v>
      </c>
      <c r="B10" s="100"/>
      <c r="C10" s="16" t="s">
        <v>27</v>
      </c>
      <c r="D10" s="44">
        <f>SUM(D6:D9)</f>
        <v>1250</v>
      </c>
      <c r="E10" s="18">
        <f>SUM(E6:E9)</f>
        <v>0</v>
      </c>
    </row>
    <row r="11" ht="15.75" thickBot="1"/>
    <row r="12" spans="1:5" ht="16.5" thickBot="1">
      <c r="A12" s="46" t="s">
        <v>43</v>
      </c>
      <c r="B12" s="7"/>
      <c r="C12" s="19"/>
      <c r="D12" s="31"/>
      <c r="E12" s="9"/>
    </row>
    <row r="13" spans="1:5" ht="30.75" thickBot="1">
      <c r="A13" s="112" t="s">
        <v>20</v>
      </c>
      <c r="B13" s="126"/>
      <c r="C13" s="27" t="s">
        <v>21</v>
      </c>
      <c r="D13" s="27" t="s">
        <v>54</v>
      </c>
      <c r="E13" s="29" t="s">
        <v>48</v>
      </c>
    </row>
    <row r="14" spans="1:5" ht="15">
      <c r="A14" s="127" t="s">
        <v>23</v>
      </c>
      <c r="B14" s="128"/>
      <c r="C14" s="13">
        <v>0</v>
      </c>
      <c r="D14" s="42">
        <v>200</v>
      </c>
      <c r="E14" s="32">
        <f>PRODUCT(C14,D14)</f>
        <v>0</v>
      </c>
    </row>
    <row r="15" spans="1:5" ht="15">
      <c r="A15" s="88" t="s">
        <v>24</v>
      </c>
      <c r="B15" s="89"/>
      <c r="C15" s="13">
        <v>0</v>
      </c>
      <c r="D15" s="43">
        <v>10</v>
      </c>
      <c r="E15" s="32">
        <f>PRODUCT(C15,D15)</f>
        <v>0</v>
      </c>
    </row>
    <row r="16" spans="1:5" ht="15">
      <c r="A16" s="88" t="s">
        <v>35</v>
      </c>
      <c r="B16" s="89"/>
      <c r="C16" s="13">
        <v>0</v>
      </c>
      <c r="D16" s="43">
        <v>240</v>
      </c>
      <c r="E16" s="32">
        <f>PRODUCT(C16,D16)</f>
        <v>0</v>
      </c>
    </row>
    <row r="17" spans="1:5" ht="15">
      <c r="A17" s="88" t="s">
        <v>53</v>
      </c>
      <c r="B17" s="89"/>
      <c r="C17" s="13">
        <v>0</v>
      </c>
      <c r="D17" s="43">
        <v>250</v>
      </c>
      <c r="E17" s="32">
        <f>PRODUCT(C17,D17)</f>
        <v>0</v>
      </c>
    </row>
    <row r="18" spans="1:5" ht="15.75">
      <c r="A18" s="98" t="s">
        <v>29</v>
      </c>
      <c r="B18" s="100"/>
      <c r="C18" s="16" t="s">
        <v>27</v>
      </c>
      <c r="D18" s="44">
        <f>SUM(D14:D17)</f>
        <v>700</v>
      </c>
      <c r="E18" s="18">
        <f>SUM(E14:E17)</f>
        <v>0</v>
      </c>
    </row>
    <row r="19" ht="15.75" thickBot="1"/>
    <row r="20" spans="1:5" ht="16.5" thickBot="1">
      <c r="A20" s="7" t="s">
        <v>30</v>
      </c>
      <c r="B20" s="8"/>
      <c r="C20" s="8"/>
      <c r="D20" s="9"/>
      <c r="E20" s="9"/>
    </row>
    <row r="21" spans="1:5" ht="30.75" thickBot="1">
      <c r="A21" s="112" t="s">
        <v>20</v>
      </c>
      <c r="B21" s="126"/>
      <c r="C21" s="27" t="s">
        <v>21</v>
      </c>
      <c r="D21" s="27" t="s">
        <v>54</v>
      </c>
      <c r="E21" s="29" t="s">
        <v>47</v>
      </c>
    </row>
    <row r="22" spans="1:5" ht="15">
      <c r="A22" s="127" t="s">
        <v>23</v>
      </c>
      <c r="B22" s="128"/>
      <c r="C22" s="13">
        <v>0</v>
      </c>
      <c r="D22" s="42">
        <v>700</v>
      </c>
      <c r="E22" s="13">
        <f>PRODUCT(C22,D22)</f>
        <v>0</v>
      </c>
    </row>
    <row r="23" spans="1:5" ht="15">
      <c r="A23" s="88" t="s">
        <v>24</v>
      </c>
      <c r="B23" s="89"/>
      <c r="C23" s="13">
        <v>0</v>
      </c>
      <c r="D23" s="43">
        <v>100</v>
      </c>
      <c r="E23" s="13">
        <f>PRODUCT(C23,D23)</f>
        <v>0</v>
      </c>
    </row>
    <row r="24" spans="1:5" ht="15">
      <c r="A24" s="88" t="s">
        <v>35</v>
      </c>
      <c r="B24" s="89"/>
      <c r="C24" s="13">
        <v>0</v>
      </c>
      <c r="D24" s="43">
        <v>800</v>
      </c>
      <c r="E24" s="13">
        <f>PRODUCT(C24,D24)</f>
        <v>0</v>
      </c>
    </row>
    <row r="25" spans="1:5" ht="15">
      <c r="A25" s="88" t="s">
        <v>53</v>
      </c>
      <c r="B25" s="89"/>
      <c r="C25" s="13">
        <v>0</v>
      </c>
      <c r="D25" s="43">
        <v>950</v>
      </c>
      <c r="E25" s="13">
        <f>PRODUCT(C25,D25)</f>
        <v>0</v>
      </c>
    </row>
    <row r="26" spans="1:5" ht="15.75">
      <c r="A26" s="122" t="s">
        <v>44</v>
      </c>
      <c r="B26" s="123"/>
      <c r="C26" s="16" t="s">
        <v>27</v>
      </c>
      <c r="D26" s="44">
        <f>SUM(D22:D25)</f>
        <v>2550</v>
      </c>
      <c r="E26" s="18">
        <f>SUM(E22:E25)</f>
        <v>0</v>
      </c>
    </row>
    <row r="27" spans="1:5" ht="15.75">
      <c r="A27" s="33"/>
      <c r="B27" s="33"/>
      <c r="C27" s="34"/>
      <c r="D27" s="35"/>
      <c r="E27" s="36"/>
    </row>
    <row r="28" spans="1:5" ht="16.5" thickBot="1">
      <c r="A28" s="33"/>
      <c r="B28" s="33"/>
      <c r="C28" s="34"/>
      <c r="D28" s="124" t="s">
        <v>58</v>
      </c>
      <c r="E28" s="125"/>
    </row>
    <row r="29" spans="1:5" ht="16.5" thickBot="1">
      <c r="A29" s="7" t="s">
        <v>45</v>
      </c>
      <c r="B29" s="8"/>
      <c r="C29" s="8"/>
      <c r="D29" s="47"/>
      <c r="E29" s="39"/>
    </row>
    <row r="30" spans="1:5" ht="30">
      <c r="A30" s="20" t="s">
        <v>20</v>
      </c>
      <c r="B30" s="21"/>
      <c r="C30" s="37" t="s">
        <v>33</v>
      </c>
      <c r="D30" s="22" t="s">
        <v>55</v>
      </c>
      <c r="E30" s="49" t="s">
        <v>48</v>
      </c>
    </row>
    <row r="31" spans="1:5" ht="15">
      <c r="A31" s="24" t="s">
        <v>23</v>
      </c>
      <c r="B31" s="25"/>
      <c r="C31" s="26">
        <v>0</v>
      </c>
      <c r="D31" s="40">
        <v>325</v>
      </c>
      <c r="E31" s="3">
        <f>PRODUCT(C31,D31)</f>
        <v>0</v>
      </c>
    </row>
    <row r="32" spans="1:5" ht="15">
      <c r="A32" s="24" t="s">
        <v>24</v>
      </c>
      <c r="B32" s="25"/>
      <c r="C32" s="26">
        <v>0</v>
      </c>
      <c r="D32" s="41">
        <v>225</v>
      </c>
      <c r="E32" s="3">
        <f>PRODUCT(C32,D32)</f>
        <v>0</v>
      </c>
    </row>
    <row r="33" spans="1:5" ht="15">
      <c r="A33" s="24" t="s">
        <v>35</v>
      </c>
      <c r="B33" s="48"/>
      <c r="C33" s="26">
        <v>0</v>
      </c>
      <c r="D33" s="41">
        <v>200</v>
      </c>
      <c r="E33" s="3">
        <f>PRODUCT(C33,D33)</f>
        <v>0</v>
      </c>
    </row>
    <row r="34" spans="1:5" ht="15">
      <c r="A34" s="88" t="s">
        <v>53</v>
      </c>
      <c r="B34" s="89"/>
      <c r="C34" s="26">
        <v>0</v>
      </c>
      <c r="D34" s="41">
        <v>250</v>
      </c>
      <c r="E34" s="3">
        <f>PRODUCT(C34,D34)</f>
        <v>0</v>
      </c>
    </row>
    <row r="35" spans="1:5" ht="15">
      <c r="A35" s="90" t="s">
        <v>36</v>
      </c>
      <c r="B35" s="91"/>
      <c r="C35" s="16" t="s">
        <v>27</v>
      </c>
      <c r="D35" s="45">
        <f>SUM(D31:D34)</f>
        <v>1000</v>
      </c>
      <c r="E35" s="18">
        <f>SUM(E31:E34)</f>
        <v>0</v>
      </c>
    </row>
    <row r="36" ht="15">
      <c r="A36" t="s">
        <v>56</v>
      </c>
    </row>
    <row r="37" ht="15.75" thickBot="1">
      <c r="A37" t="s">
        <v>57</v>
      </c>
    </row>
    <row r="38" spans="1:5" ht="16.5" thickBot="1">
      <c r="A38" s="92" t="s">
        <v>49</v>
      </c>
      <c r="B38" s="93"/>
      <c r="C38" s="93"/>
      <c r="D38" s="93"/>
      <c r="E38" s="94"/>
    </row>
    <row r="39" spans="1:5" ht="15.75">
      <c r="A39" s="95" t="s">
        <v>38</v>
      </c>
      <c r="B39" s="96"/>
      <c r="C39" s="96"/>
      <c r="D39" s="97"/>
      <c r="E39" s="18">
        <f>SUM(E6:E9)</f>
        <v>0</v>
      </c>
    </row>
    <row r="40" spans="1:5" ht="15.75">
      <c r="A40" s="98" t="s">
        <v>39</v>
      </c>
      <c r="B40" s="99"/>
      <c r="C40" s="99"/>
      <c r="D40" s="100"/>
      <c r="E40" s="18">
        <f>SUM(E14:E17)</f>
        <v>0</v>
      </c>
    </row>
    <row r="41" spans="1:5" ht="15.75">
      <c r="A41" s="101" t="s">
        <v>40</v>
      </c>
      <c r="B41" s="102"/>
      <c r="C41" s="102"/>
      <c r="D41" s="103"/>
      <c r="E41" s="18">
        <f>SUM(E22:E25)</f>
        <v>0</v>
      </c>
    </row>
    <row r="42" spans="1:5" ht="16.5" thickBot="1">
      <c r="A42" s="104" t="s">
        <v>36</v>
      </c>
      <c r="B42" s="105"/>
      <c r="C42" s="105"/>
      <c r="D42" s="106"/>
      <c r="E42" s="18">
        <f>SUM(E31:E34)</f>
        <v>0</v>
      </c>
    </row>
    <row r="43" spans="1:5" ht="16.5" thickBot="1">
      <c r="A43" s="107" t="s">
        <v>41</v>
      </c>
      <c r="B43" s="108"/>
      <c r="C43" s="108"/>
      <c r="D43" s="109"/>
      <c r="E43" s="5">
        <f>SUM(E39:E42)</f>
        <v>0</v>
      </c>
    </row>
    <row r="45" ht="15">
      <c r="A45" s="6" t="s">
        <v>7</v>
      </c>
    </row>
    <row r="46" ht="15">
      <c r="A46" s="6" t="s">
        <v>8</v>
      </c>
    </row>
    <row r="47" ht="15">
      <c r="A47" s="6" t="s">
        <v>9</v>
      </c>
    </row>
    <row r="48" ht="15">
      <c r="A48" s="6"/>
    </row>
    <row r="49" ht="15">
      <c r="A49" s="6" t="s">
        <v>10</v>
      </c>
    </row>
    <row r="50" spans="1:2" ht="15">
      <c r="A50" s="6" t="s">
        <v>11</v>
      </c>
      <c r="B50" s="6"/>
    </row>
    <row r="51" ht="15">
      <c r="A51" s="6" t="s">
        <v>12</v>
      </c>
    </row>
    <row r="52" ht="15">
      <c r="A52" s="6" t="s">
        <v>13</v>
      </c>
    </row>
    <row r="53" ht="15">
      <c r="A53" s="6" t="s">
        <v>14</v>
      </c>
    </row>
    <row r="54" spans="1:3" ht="15">
      <c r="A54" s="6" t="s">
        <v>15</v>
      </c>
      <c r="C54" s="6" t="s">
        <v>16</v>
      </c>
    </row>
    <row r="56" spans="1:5" ht="15">
      <c r="A56" s="53" t="s">
        <v>17</v>
      </c>
      <c r="B56" s="53"/>
      <c r="C56" s="53"/>
      <c r="D56" s="53"/>
      <c r="E56" s="53"/>
    </row>
    <row r="57" spans="1:5" ht="15">
      <c r="A57" s="53"/>
      <c r="B57" s="53"/>
      <c r="C57" s="53"/>
      <c r="D57" s="53"/>
      <c r="E57" s="53"/>
    </row>
    <row r="58" spans="1:5" ht="15">
      <c r="A58" s="53"/>
      <c r="B58" s="53"/>
      <c r="C58" s="53"/>
      <c r="D58" s="53"/>
      <c r="E58" s="53"/>
    </row>
    <row r="59" spans="1:5" ht="15">
      <c r="A59" s="53"/>
      <c r="B59" s="53"/>
      <c r="C59" s="53"/>
      <c r="D59" s="53"/>
      <c r="E59" s="53"/>
    </row>
  </sheetData>
  <sheetProtection sheet="1" objects="1" scenarios="1"/>
  <protectedRanges>
    <protectedRange sqref="C31:C34" name="Range4"/>
    <protectedRange sqref="C22:C25" name="Range3"/>
    <protectedRange sqref="C14:C17" name="Range2"/>
    <protectedRange sqref="C6:C9" name="Range1"/>
  </protectedRanges>
  <mergeCells count="29">
    <mergeCell ref="A1:E2"/>
    <mergeCell ref="A9:B9"/>
    <mergeCell ref="A5:B5"/>
    <mergeCell ref="A6:B6"/>
    <mergeCell ref="A7:B7"/>
    <mergeCell ref="A8:B8"/>
    <mergeCell ref="A23:B23"/>
    <mergeCell ref="A10:B10"/>
    <mergeCell ref="A13:B13"/>
    <mergeCell ref="A14:B14"/>
    <mergeCell ref="A15:B15"/>
    <mergeCell ref="A16:B16"/>
    <mergeCell ref="A17:B17"/>
    <mergeCell ref="A18:B18"/>
    <mergeCell ref="A21:B21"/>
    <mergeCell ref="A22:B22"/>
    <mergeCell ref="A56:E59"/>
    <mergeCell ref="A24:B24"/>
    <mergeCell ref="A25:B25"/>
    <mergeCell ref="A26:B26"/>
    <mergeCell ref="A35:B35"/>
    <mergeCell ref="A38:E38"/>
    <mergeCell ref="A34:B34"/>
    <mergeCell ref="A39:D39"/>
    <mergeCell ref="A40:D40"/>
    <mergeCell ref="A41:D41"/>
    <mergeCell ref="A42:D42"/>
    <mergeCell ref="A43:D43"/>
    <mergeCell ref="D28:E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59"/>
  <sheetViews>
    <sheetView zoomScalePageLayoutView="0" workbookViewId="0" topLeftCell="A1">
      <selection activeCell="D17" sqref="D17"/>
    </sheetView>
  </sheetViews>
  <sheetFormatPr defaultColWidth="9.140625" defaultRowHeight="15"/>
  <cols>
    <col min="1" max="1" width="29.140625" style="0" customWidth="1"/>
    <col min="2" max="2" width="22.28125" style="0" customWidth="1"/>
    <col min="3" max="3" width="16.57421875" style="0" customWidth="1"/>
    <col min="4" max="4" width="16.140625" style="0" customWidth="1"/>
    <col min="5" max="5" width="30.00390625" style="0" customWidth="1"/>
  </cols>
  <sheetData>
    <row r="1" spans="1:5" ht="23.25" customHeight="1">
      <c r="A1" s="142" t="s">
        <v>46</v>
      </c>
      <c r="B1" s="143"/>
      <c r="C1" s="143"/>
      <c r="D1" s="143"/>
      <c r="E1" s="144"/>
    </row>
    <row r="2" spans="1:5" ht="15.75" thickBot="1">
      <c r="A2" s="145"/>
      <c r="B2" s="146"/>
      <c r="C2" s="146"/>
      <c r="D2" s="146"/>
      <c r="E2" s="147"/>
    </row>
    <row r="3" ht="15.75" thickBot="1"/>
    <row r="4" spans="1:5" ht="16.5" thickBot="1">
      <c r="A4" s="7" t="s">
        <v>19</v>
      </c>
      <c r="B4" s="8"/>
      <c r="C4" s="8"/>
      <c r="D4" s="31"/>
      <c r="E4" s="19"/>
    </row>
    <row r="5" spans="1:5" ht="15.75" thickBot="1">
      <c r="A5" s="148" t="s">
        <v>20</v>
      </c>
      <c r="B5" s="149"/>
      <c r="C5" s="50" t="s">
        <v>21</v>
      </c>
      <c r="D5" s="50" t="s">
        <v>54</v>
      </c>
      <c r="E5" s="51" t="s">
        <v>50</v>
      </c>
    </row>
    <row r="6" spans="1:5" ht="15">
      <c r="A6" s="114" t="s">
        <v>23</v>
      </c>
      <c r="B6" s="115"/>
      <c r="C6" s="13">
        <v>0</v>
      </c>
      <c r="D6" s="14">
        <v>487.5</v>
      </c>
      <c r="E6" s="13">
        <f>PRODUCT(C6,D6)</f>
        <v>0</v>
      </c>
    </row>
    <row r="7" spans="1:5" ht="15">
      <c r="A7" s="88" t="s">
        <v>24</v>
      </c>
      <c r="B7" s="89"/>
      <c r="C7" s="13">
        <v>0</v>
      </c>
      <c r="D7" s="43">
        <v>10</v>
      </c>
      <c r="E7" s="13">
        <f>PRODUCT(C7,D7)</f>
        <v>0</v>
      </c>
    </row>
    <row r="8" spans="1:5" ht="15">
      <c r="A8" s="88" t="s">
        <v>35</v>
      </c>
      <c r="B8" s="89"/>
      <c r="C8" s="13">
        <v>0</v>
      </c>
      <c r="D8" s="43">
        <v>140</v>
      </c>
      <c r="E8" s="13">
        <f>PRODUCT(C8,D8)</f>
        <v>0</v>
      </c>
    </row>
    <row r="9" spans="1:5" ht="15">
      <c r="A9" s="88" t="s">
        <v>53</v>
      </c>
      <c r="B9" s="89"/>
      <c r="C9" s="13">
        <v>0</v>
      </c>
      <c r="D9" s="43">
        <v>300</v>
      </c>
      <c r="E9" s="13">
        <f>PRODUCT(C9,D9)</f>
        <v>0</v>
      </c>
    </row>
    <row r="10" spans="1:5" ht="15">
      <c r="A10" s="140" t="s">
        <v>26</v>
      </c>
      <c r="B10" s="141"/>
      <c r="C10" s="38" t="s">
        <v>27</v>
      </c>
      <c r="D10" s="17">
        <f>SUM(D6:D9)</f>
        <v>937.5</v>
      </c>
      <c r="E10" s="18">
        <f>SUM(E6:E9)</f>
        <v>0</v>
      </c>
    </row>
    <row r="11" ht="15.75" thickBot="1"/>
    <row r="12" spans="1:5" ht="16.5" thickBot="1">
      <c r="A12" s="30" t="s">
        <v>43</v>
      </c>
      <c r="B12" s="7"/>
      <c r="C12" s="19"/>
      <c r="D12" s="31"/>
      <c r="E12" s="9"/>
    </row>
    <row r="13" spans="1:5" ht="15.75" thickBot="1">
      <c r="A13" s="112" t="s">
        <v>20</v>
      </c>
      <c r="B13" s="126"/>
      <c r="C13" s="27" t="s">
        <v>21</v>
      </c>
      <c r="D13" s="27" t="s">
        <v>54</v>
      </c>
      <c r="E13" s="29" t="s">
        <v>51</v>
      </c>
    </row>
    <row r="14" spans="1:5" ht="15">
      <c r="A14" s="127" t="s">
        <v>23</v>
      </c>
      <c r="B14" s="128"/>
      <c r="C14" s="13">
        <v>0</v>
      </c>
      <c r="D14" s="42">
        <v>150</v>
      </c>
      <c r="E14" s="32">
        <f>PRODUCT(C14,D14)</f>
        <v>0</v>
      </c>
    </row>
    <row r="15" spans="1:5" ht="15">
      <c r="A15" s="88" t="s">
        <v>24</v>
      </c>
      <c r="B15" s="89"/>
      <c r="C15" s="13">
        <v>0</v>
      </c>
      <c r="D15" s="43">
        <v>10</v>
      </c>
      <c r="E15" s="32">
        <f>PRODUCT(C15,D15)</f>
        <v>0</v>
      </c>
    </row>
    <row r="16" spans="1:5" ht="15">
      <c r="A16" s="88" t="s">
        <v>35</v>
      </c>
      <c r="B16" s="89"/>
      <c r="C16" s="13">
        <v>0</v>
      </c>
      <c r="D16" s="15">
        <v>186.5</v>
      </c>
      <c r="E16" s="32">
        <f>PRODUCT(C16,D16)</f>
        <v>0</v>
      </c>
    </row>
    <row r="17" spans="1:5" ht="15">
      <c r="A17" s="88" t="s">
        <v>53</v>
      </c>
      <c r="B17" s="89"/>
      <c r="C17" s="13">
        <v>0</v>
      </c>
      <c r="D17" s="15">
        <v>187.5</v>
      </c>
      <c r="E17" s="32">
        <f>PRODUCT(C17,D17)</f>
        <v>0</v>
      </c>
    </row>
    <row r="18" spans="1:5" ht="15.75">
      <c r="A18" s="101" t="s">
        <v>29</v>
      </c>
      <c r="B18" s="103"/>
      <c r="C18" s="38" t="s">
        <v>27</v>
      </c>
      <c r="D18" s="17">
        <f>SUM(D14:D17)</f>
        <v>534</v>
      </c>
      <c r="E18" s="18">
        <f>SUM(E14:E17)</f>
        <v>0</v>
      </c>
    </row>
    <row r="19" ht="15.75" thickBot="1"/>
    <row r="20" spans="1:5" ht="16.5" thickBot="1">
      <c r="A20" s="7" t="s">
        <v>30</v>
      </c>
      <c r="B20" s="8"/>
      <c r="C20" s="8"/>
      <c r="D20" s="9"/>
      <c r="E20" s="9"/>
    </row>
    <row r="21" spans="1:5" ht="15.75" thickBot="1">
      <c r="A21" s="112" t="s">
        <v>20</v>
      </c>
      <c r="B21" s="126"/>
      <c r="C21" s="27" t="s">
        <v>21</v>
      </c>
      <c r="D21" s="27" t="s">
        <v>54</v>
      </c>
      <c r="E21" s="29" t="s">
        <v>50</v>
      </c>
    </row>
    <row r="22" spans="1:5" ht="15">
      <c r="A22" s="127" t="s">
        <v>23</v>
      </c>
      <c r="B22" s="128"/>
      <c r="C22" s="13">
        <v>0</v>
      </c>
      <c r="D22" s="42">
        <v>525</v>
      </c>
      <c r="E22" s="13">
        <f>PRODUCT(C22,D22)</f>
        <v>0</v>
      </c>
    </row>
    <row r="23" spans="1:5" ht="15">
      <c r="A23" s="88" t="s">
        <v>24</v>
      </c>
      <c r="B23" s="89"/>
      <c r="C23" s="13">
        <v>0</v>
      </c>
      <c r="D23" s="43">
        <v>75</v>
      </c>
      <c r="E23" s="13">
        <f>PRODUCT(C23,D23)</f>
        <v>0</v>
      </c>
    </row>
    <row r="24" spans="1:5" ht="15">
      <c r="A24" s="88" t="s">
        <v>35</v>
      </c>
      <c r="B24" s="89"/>
      <c r="C24" s="13">
        <v>0</v>
      </c>
      <c r="D24" s="43">
        <v>600</v>
      </c>
      <c r="E24" s="13">
        <f>PRODUCT(C24,D24)</f>
        <v>0</v>
      </c>
    </row>
    <row r="25" spans="1:5" ht="15">
      <c r="A25" s="88" t="s">
        <v>53</v>
      </c>
      <c r="B25" s="89"/>
      <c r="C25" s="13">
        <v>0</v>
      </c>
      <c r="D25" s="15">
        <v>712.5</v>
      </c>
      <c r="E25" s="13">
        <f>PRODUCT(C25,D25)</f>
        <v>0</v>
      </c>
    </row>
    <row r="26" spans="1:5" ht="15.75">
      <c r="A26" s="135" t="s">
        <v>44</v>
      </c>
      <c r="B26" s="136"/>
      <c r="C26" s="38" t="s">
        <v>27</v>
      </c>
      <c r="D26" s="17">
        <f>SUM(D22:D25)</f>
        <v>1912.5</v>
      </c>
      <c r="E26" s="18">
        <f>SUM(E22:E25)</f>
        <v>0</v>
      </c>
    </row>
    <row r="27" ht="15.75" thickBot="1"/>
    <row r="28" ht="16.5" thickBot="1">
      <c r="E28" s="10" t="s">
        <v>59</v>
      </c>
    </row>
    <row r="29" spans="1:5" ht="16.5" thickBot="1">
      <c r="A29" s="7" t="s">
        <v>45</v>
      </c>
      <c r="B29" s="8"/>
      <c r="C29" s="8"/>
      <c r="D29" s="8"/>
      <c r="E29" s="19"/>
    </row>
    <row r="30" spans="1:5" ht="15">
      <c r="A30" s="20" t="s">
        <v>20</v>
      </c>
      <c r="B30" s="21"/>
      <c r="C30" s="37" t="s">
        <v>33</v>
      </c>
      <c r="D30" s="22" t="s">
        <v>55</v>
      </c>
      <c r="E30" s="23" t="s">
        <v>34</v>
      </c>
    </row>
    <row r="31" spans="1:5" ht="15">
      <c r="A31" s="24" t="s">
        <v>23</v>
      </c>
      <c r="B31" s="25"/>
      <c r="C31" s="26">
        <v>0</v>
      </c>
      <c r="D31" s="40">
        <v>325</v>
      </c>
      <c r="E31" s="3">
        <f>PRODUCT(C31,D31)</f>
        <v>0</v>
      </c>
    </row>
    <row r="32" spans="1:5" ht="15">
      <c r="A32" s="24" t="s">
        <v>24</v>
      </c>
      <c r="B32" s="25"/>
      <c r="C32" s="26">
        <v>0</v>
      </c>
      <c r="D32" s="41">
        <v>225</v>
      </c>
      <c r="E32" s="3">
        <f>PRODUCT(C32,D32)</f>
        <v>0</v>
      </c>
    </row>
    <row r="33" spans="1:5" ht="15">
      <c r="A33" s="52" t="s">
        <v>35</v>
      </c>
      <c r="B33" s="48"/>
      <c r="C33" s="26">
        <v>0</v>
      </c>
      <c r="D33" s="41">
        <v>200</v>
      </c>
      <c r="E33" s="3">
        <f>PRODUCT(C33,D33)</f>
        <v>0</v>
      </c>
    </row>
    <row r="34" spans="1:5" ht="15">
      <c r="A34" s="24" t="s">
        <v>53</v>
      </c>
      <c r="B34" s="25"/>
      <c r="C34" s="26">
        <v>0</v>
      </c>
      <c r="D34" s="41">
        <v>250</v>
      </c>
      <c r="E34" s="3">
        <f>PRODUCT(C34,D34)</f>
        <v>0</v>
      </c>
    </row>
    <row r="35" spans="1:5" ht="15">
      <c r="A35" s="90" t="s">
        <v>36</v>
      </c>
      <c r="B35" s="91"/>
      <c r="C35" s="16" t="s">
        <v>27</v>
      </c>
      <c r="D35" s="45">
        <f>SUM(D31:D34)</f>
        <v>1000</v>
      </c>
      <c r="E35" s="18">
        <f>SUM(E31:E34)</f>
        <v>0</v>
      </c>
    </row>
    <row r="36" ht="15">
      <c r="A36" t="s">
        <v>56</v>
      </c>
    </row>
    <row r="37" ht="15.75" thickBot="1">
      <c r="A37" t="s">
        <v>57</v>
      </c>
    </row>
    <row r="38" spans="1:5" ht="16.5" thickBot="1">
      <c r="A38" s="107" t="s">
        <v>52</v>
      </c>
      <c r="B38" s="108"/>
      <c r="C38" s="108"/>
      <c r="D38" s="108"/>
      <c r="E38" s="109"/>
    </row>
    <row r="39" spans="1:5" ht="15.75">
      <c r="A39" s="137" t="s">
        <v>38</v>
      </c>
      <c r="B39" s="138"/>
      <c r="C39" s="138"/>
      <c r="D39" s="139"/>
      <c r="E39" s="18">
        <f>SUM(E6:E9)</f>
        <v>0</v>
      </c>
    </row>
    <row r="40" spans="1:5" ht="15.75">
      <c r="A40" s="98" t="s">
        <v>39</v>
      </c>
      <c r="B40" s="99"/>
      <c r="C40" s="99"/>
      <c r="D40" s="100"/>
      <c r="E40" s="18">
        <f>SUM(E14:E17)</f>
        <v>0</v>
      </c>
    </row>
    <row r="41" spans="1:5" ht="15.75">
      <c r="A41" s="101" t="s">
        <v>40</v>
      </c>
      <c r="B41" s="102"/>
      <c r="C41" s="102"/>
      <c r="D41" s="103"/>
      <c r="E41" s="18">
        <f>SUM(E22:E25)</f>
        <v>0</v>
      </c>
    </row>
    <row r="42" spans="1:5" ht="16.5" thickBot="1">
      <c r="A42" s="104" t="s">
        <v>36</v>
      </c>
      <c r="B42" s="105"/>
      <c r="C42" s="105"/>
      <c r="D42" s="106"/>
      <c r="E42" s="18">
        <f>SUM(E31:E34)</f>
        <v>0</v>
      </c>
    </row>
    <row r="43" spans="1:5" ht="16.5" thickBot="1">
      <c r="A43" s="107" t="s">
        <v>41</v>
      </c>
      <c r="B43" s="108"/>
      <c r="C43" s="108"/>
      <c r="D43" s="109"/>
      <c r="E43" s="5">
        <f>SUM(E39:E42)</f>
        <v>0</v>
      </c>
    </row>
    <row r="45" ht="15">
      <c r="A45" s="6" t="s">
        <v>7</v>
      </c>
    </row>
    <row r="46" ht="15">
      <c r="A46" s="6" t="s">
        <v>8</v>
      </c>
    </row>
    <row r="47" ht="15">
      <c r="A47" s="6" t="s">
        <v>9</v>
      </c>
    </row>
    <row r="48" ht="15">
      <c r="A48" s="6"/>
    </row>
    <row r="49" ht="15">
      <c r="A49" s="6" t="s">
        <v>10</v>
      </c>
    </row>
    <row r="50" spans="1:2" ht="15">
      <c r="A50" s="6" t="s">
        <v>11</v>
      </c>
      <c r="B50" s="6"/>
    </row>
    <row r="51" ht="15">
      <c r="A51" s="6" t="s">
        <v>12</v>
      </c>
    </row>
    <row r="52" ht="15">
      <c r="A52" s="6" t="s">
        <v>13</v>
      </c>
    </row>
    <row r="53" ht="15">
      <c r="A53" s="6" t="s">
        <v>14</v>
      </c>
    </row>
    <row r="54" spans="1:3" ht="15">
      <c r="A54" s="6" t="s">
        <v>15</v>
      </c>
      <c r="C54" s="6" t="s">
        <v>16</v>
      </c>
    </row>
    <row r="56" spans="1:5" ht="15">
      <c r="A56" s="53" t="s">
        <v>17</v>
      </c>
      <c r="B56" s="53"/>
      <c r="C56" s="53"/>
      <c r="D56" s="53"/>
      <c r="E56" s="53"/>
    </row>
    <row r="57" spans="1:5" ht="15">
      <c r="A57" s="53"/>
      <c r="B57" s="53"/>
      <c r="C57" s="53"/>
      <c r="D57" s="53"/>
      <c r="E57" s="53"/>
    </row>
    <row r="58" spans="1:5" ht="15">
      <c r="A58" s="53"/>
      <c r="B58" s="53"/>
      <c r="C58" s="53"/>
      <c r="D58" s="53"/>
      <c r="E58" s="53"/>
    </row>
    <row r="59" spans="1:5" ht="15">
      <c r="A59" s="53"/>
      <c r="B59" s="53"/>
      <c r="C59" s="53"/>
      <c r="D59" s="53"/>
      <c r="E59" s="53"/>
    </row>
  </sheetData>
  <sheetProtection sheet="1" objects="1" scenarios="1"/>
  <protectedRanges>
    <protectedRange sqref="C31:C34" name="Range4"/>
    <protectedRange sqref="C22:C25" name="Range3"/>
    <protectedRange sqref="C14:C17" name="Range2"/>
    <protectedRange sqref="C6:C9" name="Range1"/>
  </protectedRanges>
  <mergeCells count="27">
    <mergeCell ref="A1:E2"/>
    <mergeCell ref="A9:B9"/>
    <mergeCell ref="A5:B5"/>
    <mergeCell ref="A6:B6"/>
    <mergeCell ref="A7:B7"/>
    <mergeCell ref="A8:B8"/>
    <mergeCell ref="A23:B23"/>
    <mergeCell ref="A10:B10"/>
    <mergeCell ref="A13:B13"/>
    <mergeCell ref="A14:B14"/>
    <mergeCell ref="A15:B15"/>
    <mergeCell ref="A16:B16"/>
    <mergeCell ref="A17:B17"/>
    <mergeCell ref="A18:B18"/>
    <mergeCell ref="A21:B21"/>
    <mergeCell ref="A22:B22"/>
    <mergeCell ref="A56:E59"/>
    <mergeCell ref="A24:B24"/>
    <mergeCell ref="A25:B25"/>
    <mergeCell ref="A26:B26"/>
    <mergeCell ref="A35:B35"/>
    <mergeCell ref="A38:E38"/>
    <mergeCell ref="A39:D39"/>
    <mergeCell ref="A40:D40"/>
    <mergeCell ref="A41:D41"/>
    <mergeCell ref="A42:D42"/>
    <mergeCell ref="A43:D4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Hershey</dc:creator>
  <cp:keywords/>
  <dc:description/>
  <cp:lastModifiedBy>Naishadh Desai</cp:lastModifiedBy>
  <dcterms:created xsi:type="dcterms:W3CDTF">2018-02-22T16:56:10Z</dcterms:created>
  <dcterms:modified xsi:type="dcterms:W3CDTF">2018-03-20T18:45:44Z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H6UAVAWAAMPH-1-784</vt:lpwstr>
  </property>
  <property fmtid="{D5CDD505-2E9C-101B-9397-08002B2CF9AE}" pid="4" name="_dlc_DocIdItemGu">
    <vt:lpwstr>1f087202-6b05-4047-8ed5-42f70603806a</vt:lpwstr>
  </property>
  <property fmtid="{D5CDD505-2E9C-101B-9397-08002B2CF9AE}" pid="5" name="_dlc_DocIdU">
    <vt:lpwstr>http://oit-msdn-sp3:33511/procumnt/_layouts/DocIdRedir.aspx?ID=H6UAVAWAAMPH-1-784, H6UAVAWAAMPH-1-784</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78400.0000000000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