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burtenshaw\Downloads\"/>
    </mc:Choice>
  </mc:AlternateContent>
  <xr:revisionPtr revIDLastSave="0" documentId="13_ncr:1_{851A22C2-CB48-428C-89D8-2C163C5E8248}" xr6:coauthVersionLast="47" xr6:coauthVersionMax="47" xr10:uidLastSave="{00000000-0000-0000-0000-000000000000}"/>
  <bookViews>
    <workbookView xWindow="-108" yWindow="-108" windowWidth="23256" windowHeight="12456" activeTab="2" xr2:uid="{00000000-000D-0000-FFFF-FFFF00000000}"/>
  </bookViews>
  <sheets>
    <sheet name="Instructions" sheetId="1" r:id="rId1"/>
    <sheet name="Tab A - Project Summary Sheet" sheetId="2" r:id="rId2"/>
    <sheet name="Tab B - Cost Estimate Worksheet" sheetId="3" r:id="rId3"/>
    <sheet name="Tab C - Capital Financial Summa" sheetId="4" r:id="rId4"/>
    <sheet name="Tab D - Operating Cost Projecti" sheetId="5" r:id="rId5"/>
    <sheet name="Tab E - Equipment and Furnishi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6" l="1"/>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B4" i="6"/>
  <c r="I42" i="5"/>
  <c r="G42" i="5"/>
  <c r="E42" i="5"/>
  <c r="A32" i="5"/>
  <c r="I27" i="5"/>
  <c r="G27" i="5"/>
  <c r="E27" i="5"/>
  <c r="I5" i="5"/>
  <c r="G5" i="5"/>
  <c r="E5" i="5"/>
  <c r="C3" i="5"/>
  <c r="G53" i="4"/>
  <c r="E53" i="4"/>
  <c r="H53" i="4" s="1"/>
  <c r="H57" i="4" s="1"/>
  <c r="G48" i="4"/>
  <c r="E48" i="4"/>
  <c r="H36" i="4"/>
  <c r="H31" i="4"/>
  <c r="D22" i="4"/>
  <c r="H16" i="4"/>
  <c r="H15" i="4"/>
  <c r="H13" i="4"/>
  <c r="H11" i="4"/>
  <c r="D4" i="4"/>
  <c r="J88" i="3"/>
  <c r="H86" i="3"/>
  <c r="H73" i="3"/>
  <c r="H74" i="3" s="1"/>
  <c r="H75" i="3" s="1"/>
  <c r="H41" i="3"/>
  <c r="H36" i="3"/>
  <c r="H43" i="3" s="1"/>
  <c r="H21" i="3"/>
  <c r="H16" i="3"/>
  <c r="H23" i="3" s="1"/>
  <c r="C3" i="3"/>
  <c r="C52" i="2"/>
  <c r="C51" i="2"/>
  <c r="I42" i="2"/>
  <c r="I41" i="2"/>
  <c r="I40" i="2"/>
  <c r="I39" i="2"/>
  <c r="I43" i="2" s="1"/>
  <c r="I38" i="2"/>
  <c r="F33" i="2"/>
  <c r="E33" i="2"/>
  <c r="D33" i="2"/>
  <c r="C33" i="2"/>
  <c r="H32" i="2"/>
  <c r="H31" i="2"/>
  <c r="H33" i="2" s="1"/>
  <c r="F28" i="2"/>
  <c r="E28" i="2"/>
  <c r="D28" i="2"/>
  <c r="H27" i="2"/>
  <c r="H26" i="2"/>
  <c r="H28" i="2" s="1"/>
  <c r="H25" i="2"/>
  <c r="H24" i="2"/>
  <c r="H23" i="2"/>
  <c r="H76" i="3" l="1"/>
  <c r="H77" i="3" s="1"/>
  <c r="J79" i="3" s="1"/>
  <c r="H44" i="3"/>
  <c r="H54" i="3"/>
  <c r="H59" i="3" s="1"/>
  <c r="H45" i="3"/>
  <c r="H24" i="3"/>
  <c r="H25" i="3" s="1"/>
  <c r="H26" i="3" l="1"/>
  <c r="H27" i="3"/>
  <c r="J29" i="3" s="1"/>
  <c r="H46" i="3"/>
  <c r="H47" i="3" s="1"/>
  <c r="J49" i="3" s="1"/>
  <c r="H60" i="3"/>
  <c r="H61" i="3" s="1"/>
  <c r="H62" i="3" l="1"/>
  <c r="H63" i="3"/>
  <c r="J65" i="3" s="1"/>
  <c r="H8" i="4"/>
  <c r="J94" i="3"/>
  <c r="H9" i="4"/>
  <c r="H14" i="4" s="1"/>
  <c r="H21" i="4" l="1"/>
  <c r="H38" i="4" l="1"/>
  <c r="H22" i="4"/>
</calcChain>
</file>

<file path=xl/sharedStrings.xml><?xml version="1.0" encoding="utf-8"?>
<sst xmlns="http://schemas.openxmlformats.org/spreadsheetml/2006/main" count="337" uniqueCount="267">
  <si>
    <t>ATTACHMENT A - General Instructions</t>
  </si>
  <si>
    <t xml:space="preserve">1. All four (4) tabs in this attachement must be completed. </t>
  </si>
  <si>
    <t xml:space="preserve">2. Only field highlighted in yellow should be edited. The fields highlighted in blue will auto-populate based on a predetermined formula. </t>
  </si>
  <si>
    <t>3. Complete each tab in this workbook in order: Project Summary Sheet, Cost Estimate Worksheet, Capital Financial Summary, then Operating Cost Projections</t>
  </si>
  <si>
    <t>TAB A - PROJECT SUMMARY SHEET</t>
  </si>
  <si>
    <t>Appilcant Agency</t>
  </si>
  <si>
    <t>Your Organization's Name</t>
  </si>
  <si>
    <t>Type of Project</t>
  </si>
  <si>
    <t>Mark your project type with a "X"</t>
  </si>
  <si>
    <t>Program Type</t>
  </si>
  <si>
    <t>Mark your program type with a "X"</t>
  </si>
  <si>
    <t>Number of Beds Created</t>
  </si>
  <si>
    <t>If your project creates additional bed capacity, insert the # of beds created</t>
  </si>
  <si>
    <t>Total Project Cost</t>
  </si>
  <si>
    <t>Anticipated cost for each phase of the project. If your project does not have costs for any of the categories, please leave blank</t>
  </si>
  <si>
    <t>Applicant Funding Request</t>
  </si>
  <si>
    <t>1. Insert percentage of funding requested from the State.</t>
  </si>
  <si>
    <t>2. Insert amount of funding requested from the State.</t>
  </si>
  <si>
    <t>3. Insert amount of funding previously appropriated from the State. If there were no prior appropriations, leave blank.</t>
  </si>
  <si>
    <t xml:space="preserve">4. Insert amount of funding to be requested in future funding years from the State. If you do not anticipate future requests for this project, leave blank. </t>
  </si>
  <si>
    <t>Sources of Matching Funds</t>
  </si>
  <si>
    <t>Unit Cost</t>
  </si>
  <si>
    <t>1. Insert the anticipated gross square feet of the project</t>
  </si>
  <si>
    <t>2. If the project is for construction, complete b.1.</t>
  </si>
  <si>
    <t>3. If the project is for renovation, complete b.2.</t>
  </si>
  <si>
    <t>4. If the project is for both construction and renovation, complete both b.1 and b.2</t>
  </si>
  <si>
    <t>5. If the project is for acquisition, leave blank</t>
  </si>
  <si>
    <t xml:space="preserve">6. Complete d.1 and/or d.2 by dividing b.1 and/or b.2 by number of new slots created by the proposed project. </t>
  </si>
  <si>
    <t>Project Schedule Overview</t>
  </si>
  <si>
    <t>1. List each phase of your project in the "Phase" column</t>
  </si>
  <si>
    <t>2. Provide anticipated start and end dates of each phase in the "Start Date" and "Completion Date" columns</t>
  </si>
  <si>
    <t>TAB B - COST ESTIMATE WORKSHEET</t>
  </si>
  <si>
    <t>1. Depending on if your project is for acquistion, construction, or renovation complete section A, B and/or C.</t>
  </si>
  <si>
    <t>2. List all other estimated costs in sections D-H for your project.</t>
  </si>
  <si>
    <t>TAB C - CAPITAL FINANCIAL SUMMARY</t>
  </si>
  <si>
    <t>Section A</t>
  </si>
  <si>
    <t>Based on the costs from Tab B "Cost Estimate Worksheet", insert the anticipated State participation amounts in Section A.</t>
  </si>
  <si>
    <t>Section B</t>
  </si>
  <si>
    <t>Based on the costs from Tab B "Cost Estimate Worksheet", insert the anticipated costs for which the State may not participate in Section B.</t>
  </si>
  <si>
    <t>Section C</t>
  </si>
  <si>
    <t>This field will auto-populate.</t>
  </si>
  <si>
    <t>Section D</t>
  </si>
  <si>
    <t>1. Insert all the matching fund information for the project under D.1. If there are any financial sources other than those listed under D.1.a-e, include in section D.1.f. "Other" and specify the source.</t>
  </si>
  <si>
    <t xml:space="preserve">2. Insert the amount of funds requested in D.2. This amount should be the same as the amount of State Request listed in Tab A "Project Summary Sheet" </t>
  </si>
  <si>
    <t>TAB D - OPERATING COST PROJECTIONS</t>
  </si>
  <si>
    <t>Revenues</t>
  </si>
  <si>
    <t>Insert all amounts based on sources of revenue. Total revenue cell will auto-populate.</t>
  </si>
  <si>
    <t>Expenses</t>
  </si>
  <si>
    <t>Insert all amount based on sources of expenses. Total expense cell will auto-populate.</t>
  </si>
  <si>
    <t>TAB E - EQUIPMENT AND FURNISHINGS REQUEST</t>
  </si>
  <si>
    <t>If a project includes the purchase of equipment, please complete Tab E. Equipment must qualify as Capital Equipment per COMAR 10.08.01.03 to be eligible under the grant.</t>
  </si>
  <si>
    <t>Project Summary Form</t>
  </si>
  <si>
    <t>APPLICANT AGENCY</t>
  </si>
  <si>
    <t>TYPE OF PROJECT</t>
  </si>
  <si>
    <t>Acquisition</t>
  </si>
  <si>
    <t>New Construction</t>
  </si>
  <si>
    <t>Renovation</t>
  </si>
  <si>
    <t>Equipment</t>
  </si>
  <si>
    <t>PROGRAM TYPE</t>
  </si>
  <si>
    <t>Residential</t>
  </si>
  <si>
    <t>Day</t>
  </si>
  <si>
    <t>Outpatient</t>
  </si>
  <si>
    <t>Medical Day Care</t>
  </si>
  <si>
    <t>Administrative</t>
  </si>
  <si>
    <t>Recovery Treatment</t>
  </si>
  <si>
    <t>NUMBER OF BEDS CREATED</t>
  </si>
  <si>
    <t>TOTAL PROJECT COSTS</t>
  </si>
  <si>
    <t>Current Request</t>
  </si>
  <si>
    <t>Prior Appropriation</t>
  </si>
  <si>
    <t>Future Requests</t>
  </si>
  <si>
    <t>Total</t>
  </si>
  <si>
    <t>Architect/Engineer Fees</t>
  </si>
  <si>
    <t>Construction</t>
  </si>
  <si>
    <t>Other</t>
  </si>
  <si>
    <t>TOTAL PROJECT COSTS:</t>
  </si>
  <si>
    <t>APPLICANT FUNDING REQUEST:</t>
  </si>
  <si>
    <t>State Funds:</t>
  </si>
  <si>
    <t>Matching Funds:</t>
  </si>
  <si>
    <t>TOTAL:</t>
  </si>
  <si>
    <t>SOURCES OF MATCHING FUNDS</t>
  </si>
  <si>
    <t>Real property or in-kind constributions are not eligible as matching funds.</t>
  </si>
  <si>
    <t>In-Hand</t>
  </si>
  <si>
    <t>Anticipated</t>
  </si>
  <si>
    <t>1)</t>
  </si>
  <si>
    <t>2)</t>
  </si>
  <si>
    <t>3)</t>
  </si>
  <si>
    <t>4)</t>
  </si>
  <si>
    <t>5)</t>
  </si>
  <si>
    <t>TOTAL MATCHING FUNDS:</t>
  </si>
  <si>
    <r>
      <rPr>
        <b/>
        <u/>
        <sz val="11"/>
        <color theme="1"/>
        <rFont val="Calibri"/>
      </rPr>
      <t>UNIT COST</t>
    </r>
    <r>
      <rPr>
        <b/>
        <sz val="11"/>
        <color theme="1"/>
        <rFont val="Calibri"/>
      </rPr>
      <t xml:space="preserve"> (MUST BE COMPLETED)</t>
    </r>
  </si>
  <si>
    <t>Excludes A/E, equipment, and site improvement costs</t>
  </si>
  <si>
    <t>a.</t>
  </si>
  <si>
    <t>Gross Square Feet</t>
  </si>
  <si>
    <t>b.1. Subtotal for new construction</t>
  </si>
  <si>
    <t>b.2. Subtotal for renovation</t>
  </si>
  <si>
    <t>c.1.</t>
  </si>
  <si>
    <t>Cost per GSF (Construction)</t>
  </si>
  <si>
    <t>d.1. Unit Cost (Construction)</t>
  </si>
  <si>
    <t>c.2.</t>
  </si>
  <si>
    <t>Cost per GSF (Renovation)</t>
  </si>
  <si>
    <t>d.2. Unit Cost (Renovation)</t>
  </si>
  <si>
    <r>
      <rPr>
        <i/>
        <sz val="10"/>
        <color theme="1"/>
        <rFont val="Calibri"/>
      </rPr>
      <t xml:space="preserve">Divide </t>
    </r>
    <r>
      <rPr>
        <b/>
        <i/>
        <sz val="10"/>
        <color theme="1"/>
        <rFont val="Calibri"/>
      </rPr>
      <t>b.1./b.2.</t>
    </r>
    <r>
      <rPr>
        <i/>
        <sz val="10"/>
        <color theme="1"/>
        <rFont val="Calibri"/>
      </rPr>
      <t xml:space="preserve"> by </t>
    </r>
    <r>
      <rPr>
        <b/>
        <i/>
        <sz val="10"/>
        <color theme="1"/>
        <rFont val="Calibri"/>
      </rPr>
      <t>a.</t>
    </r>
  </si>
  <si>
    <r>
      <rPr>
        <i/>
        <sz val="10"/>
        <color theme="1"/>
        <rFont val="Calibri"/>
      </rPr>
      <t xml:space="preserve">Divide </t>
    </r>
    <r>
      <rPr>
        <b/>
        <i/>
        <sz val="10"/>
        <color theme="1"/>
        <rFont val="Calibri"/>
      </rPr>
      <t>b.1. and/or b.2.</t>
    </r>
    <r>
      <rPr>
        <i/>
        <sz val="10"/>
        <color theme="1"/>
        <rFont val="Calibri"/>
      </rPr>
      <t xml:space="preserve"> by slots or placements</t>
    </r>
  </si>
  <si>
    <r>
      <rPr>
        <b/>
        <u/>
        <sz val="11"/>
        <color theme="1"/>
        <rFont val="Calibri"/>
      </rPr>
      <t>PROJECT SCHEDULE OVERVIEW</t>
    </r>
    <r>
      <rPr>
        <b/>
        <sz val="11"/>
        <color theme="1"/>
        <rFont val="Calibri"/>
      </rPr>
      <t xml:space="preserve"> (MUST BE COMPLETED)</t>
    </r>
  </si>
  <si>
    <t>Phase</t>
  </si>
  <si>
    <t>Start Date</t>
  </si>
  <si>
    <t>Completion Date:</t>
  </si>
  <si>
    <t>Cost Estimate Worksheet</t>
  </si>
  <si>
    <t>Name of Applicant Agency:</t>
  </si>
  <si>
    <t>A. ACQUISITION</t>
  </si>
  <si>
    <r>
      <rPr>
        <b/>
        <u/>
        <sz val="11"/>
        <color theme="1"/>
        <rFont val="Calibri"/>
      </rPr>
      <t>Gross</t>
    </r>
    <r>
      <rPr>
        <sz val="11"/>
        <color theme="1"/>
        <rFont val="Calibri"/>
      </rPr>
      <t xml:space="preserve"> Square Feet:</t>
    </r>
  </si>
  <si>
    <t>A. TOTAL ACQUISITION COSTS:</t>
  </si>
  <si>
    <r>
      <rPr>
        <b/>
        <u/>
        <sz val="11"/>
        <color theme="1"/>
        <rFont val="Calibri"/>
      </rPr>
      <t>Net</t>
    </r>
    <r>
      <rPr>
        <sz val="11"/>
        <color theme="1"/>
        <rFont val="Calibri"/>
      </rPr>
      <t xml:space="preserve"> Square Feet:</t>
    </r>
  </si>
  <si>
    <t>Lot Size:</t>
  </si>
  <si>
    <t>B. NEW CONSTRUCTION</t>
  </si>
  <si>
    <t>All Information Must Be Completed</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</si>
  <si>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</si>
  <si>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</si>
  <si>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1. Basic Costs:</t>
  </si>
  <si>
    <t>1.</t>
  </si>
  <si>
    <t>Cost per SF:</t>
  </si>
  <si>
    <t>2. Built-in Equipment:</t>
  </si>
  <si>
    <t>2.</t>
  </si>
  <si>
    <t>3. Demolition:</t>
  </si>
  <si>
    <t>3.</t>
  </si>
  <si>
    <t>4. Asbestos Removal:</t>
  </si>
  <si>
    <t>4.</t>
  </si>
  <si>
    <t>5. Information Technology ($8/SF):</t>
  </si>
  <si>
    <t>5.</t>
  </si>
  <si>
    <t>6. Other:</t>
  </si>
  <si>
    <t>6.</t>
  </si>
  <si>
    <t>7. Subtotal (sum of lines 1 through 6):</t>
  </si>
  <si>
    <t>7.</t>
  </si>
  <si>
    <t>8. Estimated Cost Increase (2 years x 3% = 6%):</t>
  </si>
  <si>
    <t>8.</t>
  </si>
  <si>
    <t>9. Subtotal (sum of lines 7 and 8):</t>
  </si>
  <si>
    <t>9.</t>
  </si>
  <si>
    <t>10. Contingencies (5% of line 9):</t>
  </si>
  <si>
    <t>10.</t>
  </si>
  <si>
    <t>11. New Construction Subtotal:</t>
  </si>
  <si>
    <t>11.</t>
  </si>
  <si>
    <t>B. TOTAL NEW CONSTRUCTION COSTS:</t>
  </si>
  <si>
    <t>C. RENOVATION</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</si>
  <si>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</si>
  <si>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</si>
  <si>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Gross Square Feet:</t>
  </si>
  <si>
    <t>Cost per GSF:</t>
  </si>
  <si>
    <t>10. Contingencies (5% of line C.9.):</t>
  </si>
  <si>
    <t>11. Renovation Subtotal:</t>
  </si>
  <si>
    <t>C. TOTAL RENOVATION COSTS:</t>
  </si>
  <si>
    <t>D. SITE</t>
  </si>
  <si>
    <t>1. 10% of line B.7.</t>
  </si>
  <si>
    <t>(new construction only unless directly related to a renovation project)</t>
  </si>
  <si>
    <t>2. Other</t>
  </si>
  <si>
    <t>3. Other:</t>
  </si>
  <si>
    <t>4. Other</t>
  </si>
  <si>
    <t>5. Subtotal (add lines 1 through 4):</t>
  </si>
  <si>
    <t>6. Cost Increase (2 years x 3% = 6% x D.5.)</t>
  </si>
  <si>
    <t>7. Subtotal (add lines 5 and 6):</t>
  </si>
  <si>
    <t>8. Contingencies (5% of line D.7.):</t>
  </si>
  <si>
    <t>9. Subtotal (add lines 7 and 8):</t>
  </si>
  <si>
    <t>D. TOTAL SITE COSTS:</t>
  </si>
  <si>
    <t>E. UTILITIES</t>
  </si>
  <si>
    <t>1. 5% of line B.7. or C.7.</t>
  </si>
  <si>
    <t>2. Other:</t>
  </si>
  <si>
    <t>4. Other:</t>
  </si>
  <si>
    <t>E. TOTAL UTILITY COSTS:</t>
  </si>
  <si>
    <t>F. CAPITAL EQUIPMENT AND FURNISHINGS</t>
  </si>
  <si>
    <r>
      <rPr>
        <sz val="11"/>
        <color theme="1"/>
        <rFont val="Calibri"/>
      </rPr>
      <t xml:space="preserve">1. Moveable Equipment (not built-in) </t>
    </r>
    <r>
      <rPr>
        <b/>
        <u/>
        <sz val="11"/>
        <color theme="1"/>
        <rFont val="Calibri"/>
      </rPr>
      <t>minimum 15-year life</t>
    </r>
  </si>
  <si>
    <r>
      <rPr>
        <sz val="11"/>
        <color theme="1"/>
        <rFont val="Calibri"/>
      </rPr>
      <t xml:space="preserve">2. Furniture with a </t>
    </r>
    <r>
      <rPr>
        <b/>
        <u/>
        <sz val="11"/>
        <color theme="1"/>
        <rFont val="Calibri"/>
      </rPr>
      <t>minimum 15-year life</t>
    </r>
  </si>
  <si>
    <t>4. Subtotal (add lines 1 through 4):</t>
  </si>
  <si>
    <t>F. TOTAL CAPITAL EQUIPMENT AND FURNISHINGS COSTS:</t>
  </si>
  <si>
    <t>G. ARCHITECTURAL AND ENGINEERING (A/E) FEES</t>
  </si>
  <si>
    <t>H. ARCHITECT'S REIMBURSABLE COSTS</t>
  </si>
  <si>
    <t>I. TOTAL OF ITEMS B. THROUGH H.</t>
  </si>
  <si>
    <r>
      <rPr>
        <b/>
        <sz val="11"/>
        <color theme="1"/>
        <rFont val="Calibri"/>
      </rPr>
      <t xml:space="preserve">Prepared by </t>
    </r>
    <r>
      <rPr>
        <b/>
        <i/>
        <sz val="11"/>
        <color theme="1"/>
        <rFont val="Calibri"/>
      </rPr>
      <t>(required):</t>
    </r>
  </si>
  <si>
    <t>If Architect, name and address of firm</t>
  </si>
  <si>
    <t>Phone Number</t>
  </si>
  <si>
    <t>Date</t>
  </si>
  <si>
    <t>CAPITAL FINANCIAL SUMMARY</t>
  </si>
  <si>
    <t>Complete Cost Estimtate Worksheet First</t>
  </si>
  <si>
    <r>
      <rPr>
        <b/>
        <sz val="11"/>
        <color theme="1"/>
        <rFont val="Calibri"/>
      </rPr>
      <t xml:space="preserve">A. Costs in which State Government may participate </t>
    </r>
    <r>
      <rPr>
        <sz val="11"/>
        <color theme="1"/>
        <rFont val="Calibri"/>
      </rPr>
      <t>(totals from Cost Estimate Worksheet):</t>
    </r>
  </si>
  <si>
    <t>1. Construction (sum of B9, C9, D7, and E7)</t>
  </si>
  <si>
    <t>2. Contingency (sum of B10, C10, D8, and E8)</t>
  </si>
  <si>
    <t>3. Fixed Equipment Not in Contract*</t>
  </si>
  <si>
    <t>4. Moveable Capital Equipment (F.4.)</t>
  </si>
  <si>
    <t>5. Site Survey and Soil Investigation</t>
  </si>
  <si>
    <t>6. Architectural and Engineering Fees (G)</t>
  </si>
  <si>
    <t>7. Architect's Reimbursable Costs (H)</t>
  </si>
  <si>
    <t>8. Site Acquisition (A**)</t>
  </si>
  <si>
    <t>9. Other (specify)</t>
  </si>
  <si>
    <t>b.</t>
  </si>
  <si>
    <t>c.</t>
  </si>
  <si>
    <t>d.</t>
  </si>
  <si>
    <t>10. Total Costs</t>
  </si>
  <si>
    <t>11. State Funds Requested</t>
  </si>
  <si>
    <r>
      <rPr>
        <b/>
        <sz val="11"/>
        <color theme="1"/>
        <rFont val="Calibri"/>
      </rPr>
      <t>B. Costs in which State Government may not participate</t>
    </r>
    <r>
      <rPr>
        <sz val="11"/>
        <color theme="1"/>
        <rFont val="Calibri"/>
      </rPr>
      <t>:</t>
    </r>
  </si>
  <si>
    <t>1. Closing Costs</t>
  </si>
  <si>
    <t>2. Non-Capital Equipment</t>
  </si>
  <si>
    <t>3. Consultant Fees</t>
  </si>
  <si>
    <t>4. Land</t>
  </si>
  <si>
    <t>5. Off-Site Improvements</t>
  </si>
  <si>
    <t>6. Other (specify)</t>
  </si>
  <si>
    <t>7. Total Costs</t>
  </si>
  <si>
    <t>C. Total Costs in which the State may and may not participate:</t>
  </si>
  <si>
    <r>
      <rPr>
        <b/>
        <sz val="11"/>
        <color theme="1"/>
        <rFont val="Calibri"/>
      </rPr>
      <t>D. Financial Information</t>
    </r>
    <r>
      <rPr>
        <sz val="11"/>
        <color theme="1"/>
        <rFont val="Calibri"/>
      </rPr>
      <t xml:space="preserve"> (attach supporting documentation for each (e.g., bank letter)):</t>
    </r>
  </si>
  <si>
    <t>1. Matching Funds</t>
  </si>
  <si>
    <t>Actual In-Hand</t>
  </si>
  <si>
    <t>a. Cash and Securities</t>
  </si>
  <si>
    <t>b. Gifts and Donations</t>
  </si>
  <si>
    <t>c. Mortgage</t>
  </si>
  <si>
    <t>d. Federal</t>
  </si>
  <si>
    <t>e. Local</t>
  </si>
  <si>
    <t>f. Other (specify)</t>
  </si>
  <si>
    <t>i.</t>
  </si>
  <si>
    <t>ii.</t>
  </si>
  <si>
    <t>iii.</t>
  </si>
  <si>
    <t>iv.</t>
  </si>
  <si>
    <t>g. Total</t>
  </si>
  <si>
    <t>2. MDH Capital Program Grant Funds Requested</t>
  </si>
  <si>
    <t>3. Matching Funds and Capital Grant Funds Total</t>
  </si>
  <si>
    <r>
      <rPr>
        <sz val="11"/>
        <color theme="1"/>
        <rFont val="Calibri"/>
      </rPr>
      <t xml:space="preserve">* Eligible equipment includes equipment built-in at the time of construction or moveable equipment with a 15-year lifespan. Computers, non-commercial applicances, etc. are </t>
    </r>
    <r>
      <rPr>
        <u/>
        <sz val="11"/>
        <color theme="1"/>
        <rFont val="Calibri"/>
      </rPr>
      <t>not</t>
    </r>
    <r>
      <rPr>
        <sz val="11"/>
        <color theme="1"/>
        <rFont val="Calibri"/>
      </rPr>
      <t xml:space="preserve"> eligible.</t>
    </r>
  </si>
  <si>
    <r>
      <rPr>
        <sz val="11"/>
        <color theme="1"/>
        <rFont val="Calibri"/>
      </rPr>
      <t xml:space="preserve">** Only land with a structure is eligible for State funds. Land on which you intend to build a structure is </t>
    </r>
    <r>
      <rPr>
        <u/>
        <sz val="11"/>
        <color theme="1"/>
        <rFont val="Calibri"/>
      </rPr>
      <t>not</t>
    </r>
    <r>
      <rPr>
        <sz val="11"/>
        <color theme="1"/>
        <rFont val="Calibri"/>
      </rPr>
      <t xml:space="preserve"> eligible. For acquisition, two appraisals will be needed. State participation will be limited to the value approved by the Department of General Services ("DGS") based upon the appraisals or actual acquisition cost, whichever is lower. The cost of appraisals is an allowable cost. Appraisers must be on the DGS approved list.</t>
    </r>
  </si>
  <si>
    <t>OPERATING COST PROJECTIONS</t>
  </si>
  <si>
    <t>FY 2026</t>
  </si>
  <si>
    <t>FY 2027</t>
  </si>
  <si>
    <t>FY 2028</t>
  </si>
  <si>
    <t>I. Revenues</t>
  </si>
  <si>
    <t>Medicaid:</t>
  </si>
  <si>
    <t>Medicare:</t>
  </si>
  <si>
    <t>Other Insurance:</t>
  </si>
  <si>
    <t>Entitlement Programs (e.g., Social Security, V.A., Public Assistance) (specify):</t>
  </si>
  <si>
    <t>Title III, Older Americans Act:</t>
  </si>
  <si>
    <t>HUD:</t>
  </si>
  <si>
    <t>Grants:</t>
  </si>
  <si>
    <t>MDH:</t>
  </si>
  <si>
    <t>County/Local:</t>
  </si>
  <si>
    <t>Private Donations:</t>
  </si>
  <si>
    <t>Consumer Fees/Rates:</t>
  </si>
  <si>
    <t>Other (specify):</t>
  </si>
  <si>
    <t>TOTAL REVENUES:</t>
  </si>
  <si>
    <t>I. Expenses</t>
  </si>
  <si>
    <t>Consultant Fees:</t>
  </si>
  <si>
    <t>Rent or Mortgage:</t>
  </si>
  <si>
    <t>Consulting and Contract Labor:</t>
  </si>
  <si>
    <t>Software and IT:</t>
  </si>
  <si>
    <t>Facilities:</t>
  </si>
  <si>
    <t>Depreciation:</t>
  </si>
  <si>
    <t>Medical Supplies and Labs:</t>
  </si>
  <si>
    <t>TOTAL EXPENSES:</t>
  </si>
  <si>
    <t>1 Local Health Departments - submit your budget for only this program</t>
  </si>
  <si>
    <r>
      <rPr>
        <vertAlign val="superscript"/>
        <sz val="11"/>
        <color theme="1"/>
        <rFont val="Calibri"/>
      </rPr>
      <t>2</t>
    </r>
    <r>
      <rPr>
        <sz val="11"/>
        <color theme="1"/>
        <rFont val="Calibri"/>
      </rPr>
      <t xml:space="preserve"> Do not complete this column for new construction/acquisition.</t>
    </r>
  </si>
  <si>
    <r>
      <rPr>
        <vertAlign val="superscript"/>
        <sz val="11"/>
        <color theme="1"/>
        <rFont val="Calibri"/>
      </rPr>
      <t>3</t>
    </r>
    <r>
      <rPr>
        <sz val="11"/>
        <color theme="1"/>
        <rFont val="Calibri"/>
      </rPr>
      <t xml:space="preserve"> Provide additional documentation to provide information as to how firm the commitment is for any additional dollars needed to operate this proposed project. Discuss any possible funding sources and list any grant applications and current status.</t>
    </r>
  </si>
  <si>
    <t>4 These totals should match the information for Section C - Staffing Pattern in the Application.</t>
  </si>
  <si>
    <t>EQUIPMENT AND FURNISHINGS REQUEST</t>
  </si>
  <si>
    <t>Applicant Agency:</t>
  </si>
  <si>
    <t>Fiscal Year Request</t>
  </si>
  <si>
    <t>ITEM DESCRIPTION
(Describe as fully as possible)</t>
  </si>
  <si>
    <t>QUANTITY</t>
  </si>
  <si>
    <t>NET UNIT COST*</t>
  </si>
  <si>
    <t>Expected Useful Life (in years)</t>
  </si>
  <si>
    <t>TOTAL COST</t>
  </si>
  <si>
    <t>Requested</t>
  </si>
  <si>
    <t>Approved**</t>
  </si>
  <si>
    <t>*Net anticipated purchase cost (i.e., catalog price less any discounts)</t>
  </si>
  <si>
    <t>**To be completed by the Maryland Department of Health</t>
  </si>
  <si>
    <t xml:space="preserve">Identify the source of matching funds, and the amount. If the matching funds are already secured and in-hand, insert the amount in the "In-Hand" column. If the funds are anticipated, insert the amount in the "Anticipated"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</si>
</sst>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x14ac:knownFonts="1">
    <font>
      <sz val="11"/>
      <color theme="1"/>
      <name val="Arial"/>
      <scheme val="minor"/>
    </font>
    <font>
      <sz val="11"/>
      <color theme="1"/>
      <name val="Arial"/>
    </font>
    <font>
      <b/>
      <sz val="11"/>
      <color theme="1"/>
      <name val="Arial"/>
    </font>
    <font>
      <sz val="11"/>
      <name val="Arial"/>
    </font>
    <font>
      <b/>
      <i/>
      <sz val="11"/>
      <color theme="1"/>
      <name val="Arial"/>
    </font>
    <font>
      <b/>
      <i/>
      <u/>
      <sz val="18"/>
      <color theme="1"/>
      <name val="Calibri"/>
    </font>
    <font>
      <sz val="11"/>
      <color theme="1"/>
      <name val="Calibri"/>
    </font>
    <font>
      <b/>
      <i/>
      <sz val="12"/>
      <color theme="1"/>
      <name val="Calibri"/>
    </font>
    <font>
      <i/>
      <sz val="7"/>
      <color theme="1"/>
      <name val="Calibri"/>
    </font>
    <font>
      <sz val="7"/>
      <color theme="1"/>
      <name val="Calibri"/>
    </font>
    <font>
      <b/>
      <u/>
      <sz val="11"/>
      <color theme="1"/>
      <name val="Calibri"/>
    </font>
    <font>
      <b/>
      <sz val="11"/>
      <color theme="1"/>
      <name val="Calibri"/>
    </font>
    <font>
      <b/>
      <u/>
      <sz val="11"/>
      <color theme="1"/>
      <name val="Calibri"/>
    </font>
    <font>
      <i/>
      <sz val="9"/>
      <color theme="1"/>
      <name val="Calibri"/>
    </font>
    <font>
      <b/>
      <sz val="7"/>
      <color theme="1"/>
      <name val="Calibri"/>
    </font>
    <font>
      <i/>
      <sz val="10"/>
      <color theme="1"/>
      <name val="Calibri"/>
    </font>
    <font>
      <b/>
      <i/>
      <u/>
      <sz val="18"/>
      <color theme="1"/>
      <name val="Calibri"/>
    </font>
    <font>
      <b/>
      <i/>
      <u/>
      <sz val="18"/>
      <color theme="1"/>
      <name val="Calibri"/>
    </font>
    <font>
      <b/>
      <sz val="11"/>
      <color rgb="FF000000"/>
      <name val="Calibri"/>
    </font>
    <font>
      <i/>
      <sz val="11"/>
      <color theme="1"/>
      <name val="Calibri"/>
    </font>
    <font>
      <b/>
      <sz val="16"/>
      <color theme="1"/>
      <name val="Calibri"/>
    </font>
    <font>
      <b/>
      <sz val="14"/>
      <color theme="1"/>
      <name val="Calibri"/>
    </font>
    <font>
      <b/>
      <i/>
      <sz val="10"/>
      <color theme="1"/>
      <name val="Calibri"/>
    </font>
    <font>
      <b/>
      <i/>
      <sz val="11"/>
      <color theme="1"/>
      <name val="Calibri"/>
    </font>
    <font>
      <u/>
      <sz val="11"/>
      <color theme="1"/>
      <name val="Calibri"/>
    </font>
    <font>
      <vertAlign val="superscript"/>
      <sz val="11"/>
      <color theme="1"/>
      <name val="Calibri"/>
    </font>
  </fonts>
  <fills count="8">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D9EAD3"/>
        <bgColor rgb="FFD9EAD3"/>
      </patternFill>
    </fill>
    <fill>
      <patternFill patternType="solid">
        <fgColor rgb="FFFEF2CB"/>
        <bgColor rgb="FFFEF2CB"/>
      </patternFill>
    </fill>
    <fill>
      <patternFill patternType="solid">
        <fgColor rgb="FFFFF2CC"/>
        <bgColor rgb="FFFFF2CC"/>
      </patternFill>
    </fill>
    <fill>
      <patternFill patternType="solid">
        <fgColor rgb="FFC9DAF8"/>
        <bgColor rgb="FFC9DAF8"/>
      </patternFill>
    </fill>
  </fills>
  <borders count="5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style="thin">
        <color rgb="FF000000"/>
      </top>
      <bottom style="double">
        <color rgb="FF000000"/>
      </bottom>
      <diagonal/>
    </border>
    <border>
      <left/>
      <right/>
      <top style="thin">
        <color rgb="FF000000"/>
      </top>
      <bottom style="double">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right/>
      <top style="thin">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198">
    <xf numFmtId="0" fontId="0" fillId="0" borderId="0" xfId="0"/>
    <xf numFmtId="0" fontId="1" fillId="2" borderId="1" xfId="0" applyFont="1" applyFill="1" applyBorder="1"/>
    <xf numFmtId="0" fontId="2" fillId="3" borderId="2" xfId="0" applyFont="1" applyFill="1" applyBorder="1" applyAlignment="1">
      <alignment horizontal="center"/>
    </xf>
    <xf numFmtId="0" fontId="1" fillId="0" borderId="0" xfId="0" applyFont="1"/>
    <xf numFmtId="0" fontId="6" fillId="0" borderId="0" xfId="0" applyFont="1" applyAlignment="1">
      <alignment vertical="center"/>
    </xf>
    <xf numFmtId="0" fontId="9" fillId="0" borderId="0" xfId="0" applyFont="1" applyAlignment="1">
      <alignment vertical="center"/>
    </xf>
    <xf numFmtId="0" fontId="6" fillId="0" borderId="0" xfId="0" applyFont="1" applyAlignment="1">
      <alignment vertical="top"/>
    </xf>
    <xf numFmtId="0" fontId="9" fillId="0" borderId="0" xfId="0" applyFont="1" applyAlignment="1">
      <alignment vertical="top"/>
    </xf>
    <xf numFmtId="0" fontId="6" fillId="5" borderId="23" xfId="0" applyFont="1" applyFill="1" applyBorder="1" applyAlignment="1">
      <alignment vertical="top"/>
    </xf>
    <xf numFmtId="0" fontId="9" fillId="0" borderId="0" xfId="0" applyFont="1" applyAlignment="1">
      <alignment horizontal="center" vertical="top"/>
    </xf>
    <xf numFmtId="0" fontId="6" fillId="0" borderId="0" xfId="0" applyFont="1" applyAlignment="1">
      <alignment horizontal="center" vertical="top"/>
    </xf>
    <xf numFmtId="0" fontId="11" fillId="0" borderId="0" xfId="0" applyFont="1" applyAlignment="1">
      <alignment horizontal="center" vertical="center"/>
    </xf>
    <xf numFmtId="0" fontId="13" fillId="0" borderId="0" xfId="0" applyFont="1" applyAlignment="1">
      <alignment vertical="center" wrapText="1"/>
    </xf>
    <xf numFmtId="44" fontId="6" fillId="5" borderId="1" xfId="0" applyNumberFormat="1" applyFont="1" applyFill="1" applyBorder="1" applyAlignment="1">
      <alignment vertical="center"/>
    </xf>
    <xf numFmtId="44" fontId="11" fillId="3" borderId="25" xfId="0" applyNumberFormat="1" applyFont="1" applyFill="1" applyBorder="1" applyAlignment="1">
      <alignment vertical="center"/>
    </xf>
    <xf numFmtId="0" fontId="14" fillId="0" borderId="0" xfId="0" applyFont="1" applyAlignment="1">
      <alignment horizontal="left" vertical="center"/>
    </xf>
    <xf numFmtId="44" fontId="14" fillId="0" borderId="0" xfId="0" applyNumberFormat="1" applyFont="1" applyAlignment="1">
      <alignment vertical="center"/>
    </xf>
    <xf numFmtId="9" fontId="6" fillId="5" borderId="1" xfId="0" applyNumberFormat="1" applyFont="1" applyFill="1" applyBorder="1" applyAlignment="1">
      <alignment vertical="center" wrapText="1"/>
    </xf>
    <xf numFmtId="0" fontId="11" fillId="0" borderId="0" xfId="0" applyFont="1" applyAlignment="1">
      <alignment vertical="center"/>
    </xf>
    <xf numFmtId="9" fontId="11" fillId="3" borderId="25" xfId="0" applyNumberFormat="1" applyFont="1" applyFill="1" applyBorder="1" applyAlignment="1">
      <alignment vertical="center" wrapText="1"/>
    </xf>
    <xf numFmtId="49" fontId="15" fillId="0" borderId="0" xfId="0" applyNumberFormat="1" applyFont="1" applyAlignment="1">
      <alignment horizontal="left" vertical="center"/>
    </xf>
    <xf numFmtId="0" fontId="6" fillId="0" borderId="0" xfId="0" applyFont="1" applyAlignment="1">
      <alignment horizontal="right" vertical="center"/>
    </xf>
    <xf numFmtId="44" fontId="6" fillId="5" borderId="23" xfId="0" applyNumberFormat="1" applyFont="1" applyFill="1" applyBorder="1" applyAlignment="1">
      <alignment vertical="center"/>
    </xf>
    <xf numFmtId="44" fontId="6" fillId="0" borderId="0" xfId="0" applyNumberFormat="1" applyFont="1" applyAlignment="1">
      <alignment vertical="center"/>
    </xf>
    <xf numFmtId="44" fontId="11" fillId="3" borderId="1" xfId="0" applyNumberFormat="1" applyFont="1" applyFill="1" applyBorder="1" applyAlignment="1">
      <alignment vertical="center"/>
    </xf>
    <xf numFmtId="44" fontId="6" fillId="5" borderId="28" xfId="0" applyNumberFormat="1" applyFont="1" applyFill="1" applyBorder="1" applyAlignment="1">
      <alignment vertical="center"/>
    </xf>
    <xf numFmtId="49" fontId="8" fillId="0" borderId="0" xfId="0" applyNumberFormat="1" applyFont="1" applyAlignment="1">
      <alignment horizontal="left" vertical="center"/>
    </xf>
    <xf numFmtId="3" fontId="6" fillId="5" borderId="23" xfId="0" applyNumberFormat="1" applyFont="1" applyFill="1" applyBorder="1" applyAlignment="1">
      <alignment vertical="center"/>
    </xf>
    <xf numFmtId="49" fontId="15" fillId="0" borderId="0" xfId="0" applyNumberFormat="1" applyFont="1" applyAlignment="1">
      <alignment vertical="center"/>
    </xf>
    <xf numFmtId="44" fontId="9" fillId="0" borderId="0" xfId="0" applyNumberFormat="1" applyFont="1" applyAlignment="1">
      <alignment vertical="center"/>
    </xf>
    <xf numFmtId="44" fontId="6" fillId="3" borderId="1" xfId="0" applyNumberFormat="1" applyFont="1" applyFill="1" applyBorder="1" applyAlignment="1">
      <alignment vertical="center"/>
    </xf>
    <xf numFmtId="44" fontId="6" fillId="3" borderId="23" xfId="0" applyNumberFormat="1" applyFont="1" applyFill="1" applyBorder="1" applyAlignment="1">
      <alignment vertical="center"/>
    </xf>
    <xf numFmtId="0" fontId="11" fillId="0" borderId="9" xfId="0" applyFont="1" applyBorder="1" applyAlignment="1">
      <alignment horizontal="center" vertical="center"/>
    </xf>
    <xf numFmtId="164" fontId="6" fillId="5" borderId="28" xfId="0" applyNumberFormat="1" applyFont="1" applyFill="1" applyBorder="1" applyAlignment="1">
      <alignment vertical="center"/>
    </xf>
    <xf numFmtId="164" fontId="6" fillId="0" borderId="0" xfId="0" applyNumberFormat="1" applyFont="1" applyAlignment="1">
      <alignment vertical="center"/>
    </xf>
    <xf numFmtId="164" fontId="6" fillId="5" borderId="23" xfId="0" applyNumberFormat="1" applyFont="1" applyFill="1" applyBorder="1" applyAlignment="1">
      <alignment vertical="center"/>
    </xf>
    <xf numFmtId="0" fontId="17" fillId="0" borderId="0" xfId="0" applyFont="1" applyAlignment="1">
      <alignment vertical="top"/>
    </xf>
    <xf numFmtId="0" fontId="11" fillId="0" borderId="0" xfId="0" applyFont="1" applyAlignment="1">
      <alignment vertical="top"/>
    </xf>
    <xf numFmtId="0" fontId="18" fillId="0" borderId="0" xfId="0" applyFont="1" applyAlignment="1">
      <alignment vertical="top"/>
    </xf>
    <xf numFmtId="0" fontId="11" fillId="0" borderId="0" xfId="0" applyFont="1" applyAlignment="1">
      <alignment horizontal="right" vertical="top"/>
    </xf>
    <xf numFmtId="44" fontId="6" fillId="5" borderId="29" xfId="0" applyNumberFormat="1" applyFont="1" applyFill="1" applyBorder="1" applyAlignment="1">
      <alignment vertical="top"/>
    </xf>
    <xf numFmtId="9" fontId="9" fillId="0" borderId="0" xfId="0" applyNumberFormat="1" applyFont="1" applyAlignment="1">
      <alignment vertical="top"/>
    </xf>
    <xf numFmtId="49" fontId="15" fillId="0" borderId="0" xfId="0" applyNumberFormat="1" applyFont="1" applyAlignment="1">
      <alignment vertical="top"/>
    </xf>
    <xf numFmtId="0" fontId="6" fillId="6" borderId="1" xfId="0" applyFont="1" applyFill="1" applyBorder="1" applyAlignment="1">
      <alignment vertical="top"/>
    </xf>
    <xf numFmtId="3" fontId="6" fillId="5" borderId="23" xfId="0" applyNumberFormat="1" applyFont="1" applyFill="1" applyBorder="1" applyAlignment="1">
      <alignment vertical="top"/>
    </xf>
    <xf numFmtId="0" fontId="14" fillId="0" borderId="0" xfId="0" applyFont="1" applyAlignment="1">
      <alignment horizontal="center" vertical="top"/>
    </xf>
    <xf numFmtId="49" fontId="6" fillId="0" borderId="0" xfId="0" applyNumberFormat="1" applyFont="1" applyAlignment="1">
      <alignment horizontal="right" vertical="top"/>
    </xf>
    <xf numFmtId="44" fontId="6" fillId="3" borderId="1" xfId="0" applyNumberFormat="1" applyFont="1" applyFill="1" applyBorder="1" applyAlignment="1">
      <alignment vertical="top"/>
    </xf>
    <xf numFmtId="44" fontId="6" fillId="0" borderId="0" xfId="0" applyNumberFormat="1" applyFont="1" applyAlignment="1">
      <alignment vertical="top"/>
    </xf>
    <xf numFmtId="3" fontId="6" fillId="6" borderId="23" xfId="0" applyNumberFormat="1" applyFont="1" applyFill="1" applyBorder="1" applyAlignment="1">
      <alignment vertical="top"/>
    </xf>
    <xf numFmtId="44" fontId="6" fillId="6" borderId="23" xfId="0" applyNumberFormat="1" applyFont="1" applyFill="1" applyBorder="1" applyAlignment="1">
      <alignment vertical="top"/>
    </xf>
    <xf numFmtId="44" fontId="6" fillId="5" borderId="1" xfId="0" applyNumberFormat="1" applyFont="1" applyFill="1" applyBorder="1" applyAlignment="1">
      <alignment vertical="top"/>
    </xf>
    <xf numFmtId="44" fontId="6" fillId="7" borderId="1" xfId="0" applyNumberFormat="1" applyFont="1" applyFill="1" applyBorder="1" applyAlignment="1">
      <alignment vertical="top"/>
    </xf>
    <xf numFmtId="49" fontId="11" fillId="0" borderId="0" xfId="0" applyNumberFormat="1" applyFont="1" applyAlignment="1">
      <alignment horizontal="right" vertical="top"/>
    </xf>
    <xf numFmtId="44" fontId="11" fillId="3" borderId="28" xfId="0" applyNumberFormat="1" applyFont="1" applyFill="1" applyBorder="1" applyAlignment="1">
      <alignment vertical="top"/>
    </xf>
    <xf numFmtId="44" fontId="11" fillId="0" borderId="0" xfId="0" applyNumberFormat="1" applyFont="1" applyAlignment="1">
      <alignment vertical="top"/>
    </xf>
    <xf numFmtId="3" fontId="6" fillId="0" borderId="0" xfId="0" applyNumberFormat="1" applyFont="1" applyAlignment="1">
      <alignment vertical="top"/>
    </xf>
    <xf numFmtId="44" fontId="11" fillId="5" borderId="25" xfId="0" applyNumberFormat="1" applyFont="1" applyFill="1" applyBorder="1" applyAlignment="1">
      <alignment vertical="top"/>
    </xf>
    <xf numFmtId="0" fontId="11" fillId="0" borderId="30" xfId="0" applyFont="1" applyBorder="1" applyAlignment="1">
      <alignment horizontal="right" vertical="top"/>
    </xf>
    <xf numFmtId="44" fontId="11" fillId="3" borderId="29" xfId="0" applyNumberFormat="1" applyFont="1" applyFill="1" applyBorder="1" applyAlignment="1">
      <alignment vertical="top"/>
    </xf>
    <xf numFmtId="14" fontId="9" fillId="0" borderId="0" xfId="0" applyNumberFormat="1" applyFont="1" applyAlignment="1">
      <alignment vertical="top"/>
    </xf>
    <xf numFmtId="14" fontId="6" fillId="0" borderId="0" xfId="0" applyNumberFormat="1" applyFont="1" applyAlignment="1">
      <alignment vertical="top"/>
    </xf>
    <xf numFmtId="44" fontId="11" fillId="3" borderId="25" xfId="0" applyNumberFormat="1" applyFont="1" applyFill="1" applyBorder="1" applyAlignment="1">
      <alignment vertical="top"/>
    </xf>
    <xf numFmtId="49" fontId="9" fillId="0" borderId="0" xfId="0" applyNumberFormat="1" applyFont="1" applyAlignment="1">
      <alignment horizontal="right" vertical="top"/>
    </xf>
    <xf numFmtId="44" fontId="9" fillId="0" borderId="0" xfId="0" applyNumberFormat="1" applyFont="1" applyAlignment="1">
      <alignment vertical="top"/>
    </xf>
    <xf numFmtId="44" fontId="6" fillId="6" borderId="1" xfId="0" applyNumberFormat="1" applyFont="1" applyFill="1" applyBorder="1" applyAlignment="1">
      <alignment vertical="top"/>
    </xf>
    <xf numFmtId="44" fontId="11" fillId="3" borderId="29" xfId="0" applyNumberFormat="1" applyFont="1" applyFill="1" applyBorder="1" applyAlignment="1">
      <alignment horizontal="center" vertical="top"/>
    </xf>
    <xf numFmtId="44" fontId="6" fillId="5" borderId="29" xfId="0" applyNumberFormat="1" applyFont="1" applyFill="1" applyBorder="1" applyAlignment="1">
      <alignment horizontal="center" vertical="top"/>
    </xf>
    <xf numFmtId="0" fontId="13" fillId="0" borderId="4" xfId="0" applyFont="1" applyBorder="1" applyAlignment="1">
      <alignment horizontal="center" vertical="top"/>
    </xf>
    <xf numFmtId="0" fontId="13" fillId="0" borderId="0" xfId="0" applyFont="1" applyAlignment="1">
      <alignment vertical="top"/>
    </xf>
    <xf numFmtId="0" fontId="6" fillId="0" borderId="0" xfId="0" applyFont="1"/>
    <xf numFmtId="0" fontId="9" fillId="0" borderId="0" xfId="0" applyFont="1"/>
    <xf numFmtId="0" fontId="6" fillId="0" borderId="0" xfId="0" applyFont="1" applyAlignment="1">
      <alignment horizontal="left"/>
    </xf>
    <xf numFmtId="44" fontId="6" fillId="3" borderId="1" xfId="0" applyNumberFormat="1" applyFont="1" applyFill="1" applyBorder="1"/>
    <xf numFmtId="44" fontId="6" fillId="5" borderId="1" xfId="0" applyNumberFormat="1" applyFont="1" applyFill="1" applyBorder="1"/>
    <xf numFmtId="0" fontId="6" fillId="0" borderId="0" xfId="0" applyFont="1" applyAlignment="1">
      <alignment horizontal="right"/>
    </xf>
    <xf numFmtId="0" fontId="11" fillId="0" borderId="0" xfId="0" applyFont="1" applyAlignment="1">
      <alignment horizontal="left"/>
    </xf>
    <xf numFmtId="44" fontId="11" fillId="3" borderId="28" xfId="0" applyNumberFormat="1" applyFont="1" applyFill="1" applyBorder="1"/>
    <xf numFmtId="9" fontId="6" fillId="3" borderId="23" xfId="0" applyNumberFormat="1" applyFont="1" applyFill="1" applyBorder="1"/>
    <xf numFmtId="0" fontId="9" fillId="0" borderId="0" xfId="0" applyFont="1" applyAlignment="1">
      <alignment horizontal="left"/>
    </xf>
    <xf numFmtId="0" fontId="9" fillId="0" borderId="19" xfId="0" applyFont="1" applyBorder="1"/>
    <xf numFmtId="0" fontId="6" fillId="0" borderId="9" xfId="0" applyFont="1" applyBorder="1" applyAlignment="1">
      <alignment horizontal="center" vertical="center"/>
    </xf>
    <xf numFmtId="14" fontId="6" fillId="0" borderId="0" xfId="0" applyNumberFormat="1" applyFont="1"/>
    <xf numFmtId="0" fontId="6" fillId="5" borderId="23" xfId="0" applyFont="1" applyFill="1" applyBorder="1"/>
    <xf numFmtId="44" fontId="6" fillId="3" borderId="28" xfId="0" applyNumberFormat="1" applyFont="1" applyFill="1" applyBorder="1"/>
    <xf numFmtId="44" fontId="6" fillId="5" borderId="28" xfId="0" applyNumberFormat="1" applyFont="1" applyFill="1" applyBorder="1"/>
    <xf numFmtId="44" fontId="6" fillId="3" borderId="25" xfId="0" applyNumberFormat="1" applyFont="1" applyFill="1" applyBorder="1"/>
    <xf numFmtId="0" fontId="6" fillId="0" borderId="0" xfId="0" applyFont="1" applyAlignment="1">
      <alignment vertical="top" wrapText="1"/>
    </xf>
    <xf numFmtId="0" fontId="11" fillId="0" borderId="0" xfId="0" applyFont="1" applyAlignment="1">
      <alignment horizontal="center" vertical="center" wrapText="1"/>
    </xf>
    <xf numFmtId="0" fontId="6" fillId="5" borderId="1" xfId="0" applyFont="1" applyFill="1" applyBorder="1" applyAlignment="1">
      <alignment horizontal="center"/>
    </xf>
    <xf numFmtId="0" fontId="11" fillId="0" borderId="0" xfId="0" applyFont="1"/>
    <xf numFmtId="0" fontId="18" fillId="0" borderId="0" xfId="0" applyFont="1"/>
    <xf numFmtId="44" fontId="18" fillId="5" borderId="1" xfId="0" applyNumberFormat="1" applyFont="1" applyFill="1" applyBorder="1"/>
    <xf numFmtId="44" fontId="6" fillId="0" borderId="0" xfId="0" applyNumberFormat="1" applyFont="1"/>
    <xf numFmtId="9" fontId="6" fillId="0" borderId="0" xfId="0" applyNumberFormat="1" applyFont="1" applyAlignment="1">
      <alignment horizontal="left"/>
    </xf>
    <xf numFmtId="44" fontId="11" fillId="3" borderId="25" xfId="0" applyNumberFormat="1" applyFont="1" applyFill="1" applyBorder="1"/>
    <xf numFmtId="0" fontId="20" fillId="0" borderId="0" xfId="0" applyFont="1"/>
    <xf numFmtId="0" fontId="21" fillId="0" borderId="0" xfId="0" applyFont="1"/>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6" fillId="5" borderId="44" xfId="0" applyFont="1" applyFill="1" applyBorder="1"/>
    <xf numFmtId="44" fontId="6" fillId="0" borderId="45" xfId="0" applyNumberFormat="1" applyFont="1" applyBorder="1"/>
    <xf numFmtId="44" fontId="6" fillId="0" borderId="46" xfId="0" applyNumberFormat="1" applyFont="1" applyBorder="1"/>
    <xf numFmtId="0" fontId="6" fillId="5" borderId="2" xfId="0" applyFont="1" applyFill="1" applyBorder="1"/>
    <xf numFmtId="44" fontId="6" fillId="0" borderId="2" xfId="0" applyNumberFormat="1" applyFont="1" applyBorder="1"/>
    <xf numFmtId="44" fontId="6" fillId="0" borderId="48" xfId="0" applyNumberFormat="1" applyFont="1" applyBorder="1"/>
    <xf numFmtId="0" fontId="6" fillId="0" borderId="48" xfId="0" applyFont="1" applyBorder="1"/>
    <xf numFmtId="0" fontId="6" fillId="5" borderId="40" xfId="0" applyFont="1" applyFill="1" applyBorder="1"/>
    <xf numFmtId="44" fontId="6" fillId="0" borderId="40" xfId="0" applyNumberFormat="1" applyFont="1" applyBorder="1"/>
    <xf numFmtId="0" fontId="6" fillId="0" borderId="41" xfId="0" applyFont="1" applyBorder="1"/>
    <xf numFmtId="0" fontId="1" fillId="0" borderId="3" xfId="0" applyFont="1" applyBorder="1"/>
    <xf numFmtId="0" fontId="3" fillId="0" borderId="4" xfId="0" applyFont="1" applyBorder="1"/>
    <xf numFmtId="0" fontId="3" fillId="0" borderId="5" xfId="0" applyFont="1" applyBorder="1"/>
    <xf numFmtId="0" fontId="1" fillId="0" borderId="6" xfId="0" applyFont="1" applyBorder="1"/>
    <xf numFmtId="0" fontId="0" fillId="0" borderId="0" xfId="0"/>
    <xf numFmtId="0" fontId="3" fillId="0" borderId="7" xfId="0" applyFont="1" applyBorder="1"/>
    <xf numFmtId="0" fontId="1" fillId="0" borderId="8" xfId="0" applyFont="1" applyBorder="1"/>
    <xf numFmtId="0" fontId="3" fillId="0" borderId="9" xfId="0" applyFont="1" applyBorder="1"/>
    <xf numFmtId="0" fontId="3" fillId="0" borderId="10" xfId="0" applyFont="1" applyBorder="1"/>
    <xf numFmtId="0" fontId="4" fillId="4" borderId="11" xfId="0" applyFont="1" applyFill="1" applyBorder="1"/>
    <xf numFmtId="0" fontId="3" fillId="0" borderId="12" xfId="0" applyFont="1" applyBorder="1"/>
    <xf numFmtId="0" fontId="1" fillId="0" borderId="4" xfId="0" applyFont="1" applyBorder="1"/>
    <xf numFmtId="0" fontId="4" fillId="4" borderId="13" xfId="0" applyFont="1" applyFill="1" applyBorder="1"/>
    <xf numFmtId="0" fontId="3" fillId="0" borderId="14" xfId="0" applyFont="1" applyBorder="1"/>
    <xf numFmtId="0" fontId="1" fillId="0" borderId="0" xfId="0" applyFont="1"/>
    <xf numFmtId="0" fontId="1" fillId="0" borderId="0" xfId="0" applyFont="1" applyAlignment="1">
      <alignment wrapText="1"/>
    </xf>
    <xf numFmtId="0" fontId="1" fillId="0" borderId="4" xfId="0" applyFont="1" applyBorder="1" applyAlignment="1">
      <alignment wrapText="1"/>
    </xf>
    <xf numFmtId="0" fontId="1" fillId="0" borderId="9" xfId="0" applyFont="1" applyBorder="1" applyAlignment="1">
      <alignment wrapText="1"/>
    </xf>
    <xf numFmtId="0" fontId="1" fillId="0" borderId="9" xfId="0" applyFont="1" applyBorder="1"/>
    <xf numFmtId="0" fontId="1" fillId="0" borderId="19" xfId="0" applyFont="1" applyBorder="1" applyAlignment="1">
      <alignment wrapText="1"/>
    </xf>
    <xf numFmtId="0" fontId="3" fillId="0" borderId="19" xfId="0" applyFont="1" applyBorder="1"/>
    <xf numFmtId="0" fontId="3" fillId="0" borderId="20" xfId="0" applyFont="1" applyBorder="1"/>
    <xf numFmtId="0" fontId="2" fillId="4" borderId="15" xfId="0" applyFont="1" applyFill="1" applyBorder="1"/>
    <xf numFmtId="0" fontId="3" fillId="0" borderId="16" xfId="0" applyFont="1" applyBorder="1"/>
    <xf numFmtId="0" fontId="4" fillId="4" borderId="15" xfId="0" applyFont="1" applyFill="1" applyBorder="1"/>
    <xf numFmtId="0" fontId="4" fillId="4" borderId="17" xfId="0" applyFont="1" applyFill="1" applyBorder="1"/>
    <xf numFmtId="0" fontId="3" fillId="0" borderId="18" xfId="0" applyFont="1" applyBorder="1"/>
    <xf numFmtId="0" fontId="6" fillId="5" borderId="21" xfId="0" applyFont="1" applyFill="1" applyBorder="1" applyAlignment="1">
      <alignment horizontal="lef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49" fontId="15" fillId="0" borderId="0" xfId="0" applyNumberFormat="1" applyFont="1" applyAlignment="1">
      <alignment horizontal="left" vertical="center"/>
    </xf>
    <xf numFmtId="44" fontId="6" fillId="5" borderId="21" xfId="0" applyNumberFormat="1" applyFont="1" applyFill="1" applyBorder="1" applyAlignment="1">
      <alignment horizontal="right" vertical="center"/>
    </xf>
    <xf numFmtId="44" fontId="6" fillId="6" borderId="24" xfId="0" applyNumberFormat="1" applyFont="1" applyFill="1" applyBorder="1" applyAlignment="1">
      <alignment horizontal="center" vertical="center"/>
    </xf>
    <xf numFmtId="44" fontId="6" fillId="6" borderId="21" xfId="0" applyNumberFormat="1"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horizontal="center" vertical="center"/>
    </xf>
    <xf numFmtId="0" fontId="10" fillId="0" borderId="0" xfId="0" applyFont="1" applyAlignment="1">
      <alignment horizontal="left" vertical="top"/>
    </xf>
    <xf numFmtId="0" fontId="11" fillId="5" borderId="21" xfId="0" applyFont="1" applyFill="1" applyBorder="1" applyAlignment="1">
      <alignment horizontal="left" vertical="top"/>
    </xf>
    <xf numFmtId="0" fontId="3" fillId="0" borderId="22" xfId="0" applyFont="1" applyBorder="1"/>
    <xf numFmtId="49" fontId="12" fillId="0" borderId="0" xfId="0" applyNumberFormat="1"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44" fontId="6" fillId="5" borderId="24" xfId="0" applyNumberFormat="1" applyFont="1" applyFill="1" applyBorder="1" applyAlignment="1">
      <alignment horizontal="center" vertical="center"/>
    </xf>
    <xf numFmtId="44" fontId="11" fillId="3" borderId="24" xfId="0" applyNumberFormat="1" applyFont="1" applyFill="1" applyBorder="1" applyAlignment="1">
      <alignment horizontal="center" vertical="center"/>
    </xf>
    <xf numFmtId="0" fontId="6" fillId="0" borderId="0" xfId="0" applyFont="1" applyAlignment="1">
      <alignment horizontal="left" vertical="center"/>
    </xf>
    <xf numFmtId="44" fontId="11" fillId="3" borderId="26" xfId="0" applyNumberFormat="1" applyFont="1" applyFill="1" applyBorder="1" applyAlignment="1">
      <alignment horizontal="center" vertical="center"/>
    </xf>
    <xf numFmtId="0" fontId="3" fillId="0" borderId="27" xfId="0" applyFont="1" applyBorder="1"/>
    <xf numFmtId="0" fontId="11" fillId="5" borderId="21" xfId="0" applyFont="1" applyFill="1" applyBorder="1" applyAlignment="1">
      <alignment horizontal="left" vertical="center"/>
    </xf>
    <xf numFmtId="0" fontId="11" fillId="0" borderId="0" xfId="0" applyFont="1" applyAlignment="1">
      <alignment horizontal="right" vertical="top"/>
    </xf>
    <xf numFmtId="0" fontId="6" fillId="5" borderId="21" xfId="0" applyFont="1" applyFill="1" applyBorder="1" applyAlignment="1">
      <alignment horizontal="center" vertical="top"/>
    </xf>
    <xf numFmtId="0" fontId="6" fillId="0" borderId="0" xfId="0" applyFont="1" applyAlignment="1">
      <alignment horizontal="left" vertical="top"/>
    </xf>
    <xf numFmtId="0" fontId="16" fillId="0" borderId="0" xfId="0" applyFont="1" applyAlignment="1">
      <alignment horizontal="center" vertical="top"/>
    </xf>
    <xf numFmtId="0" fontId="11" fillId="0" borderId="0" xfId="0" applyFont="1" applyAlignment="1">
      <alignment horizontal="left" vertical="top"/>
    </xf>
    <xf numFmtId="0" fontId="11" fillId="3" borderId="21" xfId="0" applyFont="1" applyFill="1" applyBorder="1" applyAlignment="1">
      <alignment horizontal="left" vertical="top"/>
    </xf>
    <xf numFmtId="3" fontId="6" fillId="5" borderId="21" xfId="0" applyNumberFormat="1" applyFont="1" applyFill="1" applyBorder="1" applyAlignment="1">
      <alignment horizontal="left" vertical="top"/>
    </xf>
    <xf numFmtId="3" fontId="6" fillId="5" borderId="21" xfId="0" applyNumberFormat="1" applyFont="1" applyFill="1" applyBorder="1" applyAlignment="1">
      <alignment horizontal="center" vertical="top"/>
    </xf>
    <xf numFmtId="0" fontId="6" fillId="0" borderId="0" xfId="0" applyFont="1" applyAlignment="1">
      <alignment vertical="top"/>
    </xf>
    <xf numFmtId="0" fontId="6" fillId="5" borderId="21" xfId="0" applyFont="1" applyFill="1" applyBorder="1" applyAlignment="1">
      <alignment horizontal="left" vertical="top"/>
    </xf>
    <xf numFmtId="0" fontId="11" fillId="0" borderId="0" xfId="0" applyFont="1" applyAlignment="1">
      <alignment vertical="top"/>
    </xf>
    <xf numFmtId="49" fontId="6" fillId="0" borderId="0" xfId="0" applyNumberFormat="1" applyFont="1" applyAlignment="1">
      <alignment horizontal="center" vertical="top" wrapText="1"/>
    </xf>
    <xf numFmtId="0" fontId="13" fillId="0" borderId="4" xfId="0" applyFont="1" applyBorder="1" applyAlignment="1">
      <alignment horizontal="center" vertical="top"/>
    </xf>
    <xf numFmtId="0" fontId="11"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center" vertical="top" wrapText="1"/>
    </xf>
    <xf numFmtId="0" fontId="19" fillId="0" borderId="0" xfId="0" applyFont="1" applyAlignment="1">
      <alignment horizontal="center" vertical="top"/>
    </xf>
    <xf numFmtId="0" fontId="6" fillId="0" borderId="0" xfId="0" applyFont="1" applyAlignment="1">
      <alignment horizontal="left"/>
    </xf>
    <xf numFmtId="0" fontId="6" fillId="5" borderId="21" xfId="0" applyFont="1" applyFill="1" applyBorder="1" applyAlignment="1">
      <alignment horizontal="left"/>
    </xf>
    <xf numFmtId="0" fontId="11" fillId="0" borderId="0" xfId="0" applyFont="1" applyAlignment="1">
      <alignment horizontal="left"/>
    </xf>
    <xf numFmtId="0" fontId="6" fillId="0" borderId="0" xfId="0" applyFont="1" applyAlignment="1">
      <alignment horizontal="left" vertical="top" wrapText="1"/>
    </xf>
    <xf numFmtId="0" fontId="6" fillId="5" borderId="31" xfId="0" applyFont="1" applyFill="1" applyBorder="1" applyAlignment="1">
      <alignment horizontal="left"/>
    </xf>
    <xf numFmtId="0" fontId="6" fillId="5" borderId="47" xfId="0" applyFont="1" applyFill="1" applyBorder="1" applyAlignment="1">
      <alignment horizontal="left" wrapText="1"/>
    </xf>
    <xf numFmtId="0" fontId="6" fillId="5" borderId="49" xfId="0" applyFont="1" applyFill="1" applyBorder="1" applyAlignment="1">
      <alignment horizontal="left" wrapText="1"/>
    </xf>
    <xf numFmtId="0" fontId="3" fillId="0" borderId="50" xfId="0" applyFont="1" applyBorder="1"/>
    <xf numFmtId="0" fontId="11" fillId="0" borderId="34" xfId="0" applyFont="1" applyBorder="1" applyAlignment="1">
      <alignment horizontal="center" vertical="center" wrapText="1"/>
    </xf>
    <xf numFmtId="0" fontId="3" fillId="0" borderId="39" xfId="0" applyFont="1" applyBorder="1"/>
    <xf numFmtId="0" fontId="11" fillId="0" borderId="35" xfId="0" applyFont="1" applyBorder="1" applyAlignment="1">
      <alignment horizontal="center" vertical="center"/>
    </xf>
    <xf numFmtId="0" fontId="3" fillId="0" borderId="36" xfId="0" applyFont="1" applyBorder="1"/>
    <xf numFmtId="0" fontId="20" fillId="0" borderId="0" xfId="0" applyFont="1" applyAlignment="1">
      <alignment horizontal="center"/>
    </xf>
    <xf numFmtId="0" fontId="21" fillId="0" borderId="0" xfId="0" applyFont="1" applyAlignment="1">
      <alignment horizontal="center"/>
    </xf>
    <xf numFmtId="0" fontId="6" fillId="0" borderId="9" xfId="0" applyFont="1" applyBorder="1" applyAlignment="1">
      <alignment horizontal="center"/>
    </xf>
    <xf numFmtId="0" fontId="11" fillId="0" borderId="32" xfId="0" applyFont="1" applyBorder="1" applyAlignment="1">
      <alignment horizontal="center" vertical="center" wrapText="1"/>
    </xf>
    <xf numFmtId="0" fontId="3" fillId="0" borderId="33" xfId="0" applyFont="1" applyBorder="1"/>
    <xf numFmtId="0" fontId="3" fillId="0" borderId="37" xfId="0" applyFont="1" applyBorder="1"/>
    <xf numFmtId="0" fontId="3" fillId="0" borderId="38" xfId="0" applyFont="1" applyBorder="1"/>
    <xf numFmtId="0" fontId="11" fillId="0" borderId="34" xfId="0" applyFont="1" applyBorder="1" applyAlignment="1">
      <alignment horizontal="center" vertical="center"/>
    </xf>
    <xf numFmtId="0" fontId="6" fillId="5" borderId="42" xfId="0" applyFont="1" applyFill="1" applyBorder="1" applyAlignment="1">
      <alignment horizontal="left" wrapText="1"/>
    </xf>
    <xf numFmtId="0" fontId="3"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42"/>
  <sheetViews>
    <sheetView workbookViewId="0">
      <selection activeCell="C20" sqref="C20:F20"/>
    </sheetView>
  </sheetViews>
  <sheetFormatPr defaultColWidth="12.59765625" defaultRowHeight="15" customHeight="1" x14ac:dyDescent="0.25"/>
  <cols>
    <col min="1" max="1" width="26.3984375" customWidth="1"/>
    <col min="3" max="3" width="63.69921875" customWidth="1"/>
    <col min="6" max="6" width="13.8984375" customWidth="1"/>
  </cols>
  <sheetData>
    <row r="1" spans="1:10" ht="15" customHeight="1" x14ac:dyDescent="0.25">
      <c r="A1" s="1"/>
      <c r="B1" s="1"/>
      <c r="C1" s="2" t="s">
        <v>0</v>
      </c>
      <c r="D1" s="1"/>
      <c r="E1" s="1"/>
      <c r="F1" s="1"/>
      <c r="G1" s="1"/>
      <c r="H1" s="1"/>
      <c r="I1" s="1"/>
      <c r="J1" s="1"/>
    </row>
    <row r="2" spans="1:10" ht="13.8" x14ac:dyDescent="0.25">
      <c r="A2" s="110" t="s">
        <v>1</v>
      </c>
      <c r="B2" s="111"/>
      <c r="C2" s="111"/>
      <c r="D2" s="111"/>
      <c r="E2" s="111"/>
      <c r="F2" s="112"/>
    </row>
    <row r="3" spans="1:10" ht="13.8" x14ac:dyDescent="0.25">
      <c r="A3" s="113" t="s">
        <v>2</v>
      </c>
      <c r="B3" s="114"/>
      <c r="C3" s="114"/>
      <c r="D3" s="114"/>
      <c r="E3" s="114"/>
      <c r="F3" s="115"/>
    </row>
    <row r="4" spans="1:10" ht="13.8" x14ac:dyDescent="0.25">
      <c r="A4" s="116" t="s">
        <v>3</v>
      </c>
      <c r="B4" s="117"/>
      <c r="C4" s="117"/>
      <c r="D4" s="117"/>
      <c r="E4" s="117"/>
      <c r="F4" s="118"/>
    </row>
    <row r="5" spans="1:10" ht="13.8" x14ac:dyDescent="0.25">
      <c r="A5" s="3"/>
    </row>
    <row r="6" spans="1:10" ht="15" customHeight="1" x14ac:dyDescent="0.25">
      <c r="A6" s="1"/>
      <c r="C6" s="2" t="s">
        <v>4</v>
      </c>
    </row>
    <row r="7" spans="1:10" ht="13.8" x14ac:dyDescent="0.25">
      <c r="A7" s="119" t="s">
        <v>5</v>
      </c>
      <c r="B7" s="120"/>
      <c r="C7" s="121" t="s">
        <v>6</v>
      </c>
      <c r="D7" s="111"/>
      <c r="E7" s="111"/>
      <c r="F7" s="112"/>
    </row>
    <row r="8" spans="1:10" ht="13.8" x14ac:dyDescent="0.25">
      <c r="A8" s="122" t="s">
        <v>7</v>
      </c>
      <c r="B8" s="123"/>
      <c r="C8" s="124" t="s">
        <v>8</v>
      </c>
      <c r="D8" s="114"/>
      <c r="E8" s="114"/>
      <c r="F8" s="115"/>
    </row>
    <row r="9" spans="1:10" ht="13.8" x14ac:dyDescent="0.25">
      <c r="A9" s="122" t="s">
        <v>9</v>
      </c>
      <c r="B9" s="123"/>
      <c r="C9" s="124" t="s">
        <v>10</v>
      </c>
      <c r="D9" s="114"/>
      <c r="E9" s="114"/>
      <c r="F9" s="115"/>
    </row>
    <row r="10" spans="1:10" ht="13.8" x14ac:dyDescent="0.25">
      <c r="A10" s="122" t="s">
        <v>11</v>
      </c>
      <c r="B10" s="123"/>
      <c r="C10" s="124" t="s">
        <v>12</v>
      </c>
      <c r="D10" s="114"/>
      <c r="E10" s="114"/>
      <c r="F10" s="115"/>
    </row>
    <row r="11" spans="1:10" ht="13.8" x14ac:dyDescent="0.25">
      <c r="A11" s="122" t="s">
        <v>13</v>
      </c>
      <c r="B11" s="123"/>
      <c r="C11" s="125" t="s">
        <v>14</v>
      </c>
      <c r="D11" s="114"/>
      <c r="E11" s="114"/>
      <c r="F11" s="115"/>
    </row>
    <row r="12" spans="1:10" ht="13.8" x14ac:dyDescent="0.25">
      <c r="A12" s="122" t="s">
        <v>15</v>
      </c>
      <c r="B12" s="123"/>
      <c r="C12" s="124" t="s">
        <v>16</v>
      </c>
      <c r="D12" s="114"/>
      <c r="E12" s="114"/>
      <c r="F12" s="115"/>
    </row>
    <row r="13" spans="1:10" ht="13.8" x14ac:dyDescent="0.25">
      <c r="A13" s="122"/>
      <c r="B13" s="123"/>
      <c r="C13" s="124" t="s">
        <v>17</v>
      </c>
      <c r="D13" s="114"/>
      <c r="E13" s="114"/>
      <c r="F13" s="115"/>
    </row>
    <row r="14" spans="1:10" ht="13.8" x14ac:dyDescent="0.25">
      <c r="A14" s="122"/>
      <c r="B14" s="123"/>
      <c r="C14" s="125" t="s">
        <v>18</v>
      </c>
      <c r="D14" s="114"/>
      <c r="E14" s="114"/>
      <c r="F14" s="115"/>
    </row>
    <row r="15" spans="1:10" ht="28.2" customHeight="1" x14ac:dyDescent="0.25">
      <c r="A15" s="122"/>
      <c r="B15" s="123"/>
      <c r="C15" s="125" t="s">
        <v>19</v>
      </c>
      <c r="D15" s="114"/>
      <c r="E15" s="114"/>
      <c r="F15" s="115"/>
    </row>
    <row r="16" spans="1:10" ht="27" customHeight="1" x14ac:dyDescent="0.25">
      <c r="A16" s="122" t="s">
        <v>20</v>
      </c>
      <c r="B16" s="123"/>
      <c r="C16" s="125" t="s">
        <v>266</v>
      </c>
      <c r="D16" s="114"/>
      <c r="E16" s="114"/>
      <c r="F16" s="115"/>
    </row>
    <row r="17" spans="1:6" ht="13.8" x14ac:dyDescent="0.25">
      <c r="A17" s="122" t="s">
        <v>21</v>
      </c>
      <c r="B17" s="123"/>
      <c r="C17" s="125" t="s">
        <v>22</v>
      </c>
      <c r="D17" s="114"/>
      <c r="E17" s="114"/>
      <c r="F17" s="115"/>
    </row>
    <row r="18" spans="1:6" ht="13.8" x14ac:dyDescent="0.25">
      <c r="A18" s="122"/>
      <c r="B18" s="123"/>
      <c r="C18" s="125" t="s">
        <v>23</v>
      </c>
      <c r="D18" s="114"/>
      <c r="E18" s="114"/>
      <c r="F18" s="115"/>
    </row>
    <row r="19" spans="1:6" ht="13.8" x14ac:dyDescent="0.25">
      <c r="A19" s="122"/>
      <c r="B19" s="123"/>
      <c r="C19" s="125" t="s">
        <v>24</v>
      </c>
      <c r="D19" s="114"/>
      <c r="E19" s="114"/>
      <c r="F19" s="115"/>
    </row>
    <row r="20" spans="1:6" ht="13.8" x14ac:dyDescent="0.25">
      <c r="A20" s="122"/>
      <c r="B20" s="123"/>
      <c r="C20" s="125" t="s">
        <v>25</v>
      </c>
      <c r="D20" s="114"/>
      <c r="E20" s="114"/>
      <c r="F20" s="115"/>
    </row>
    <row r="21" spans="1:6" ht="13.8" x14ac:dyDescent="0.25">
      <c r="A21" s="122"/>
      <c r="B21" s="123"/>
      <c r="C21" s="125" t="s">
        <v>26</v>
      </c>
      <c r="D21" s="114"/>
      <c r="E21" s="114"/>
      <c r="F21" s="115"/>
    </row>
    <row r="22" spans="1:6" ht="13.8" x14ac:dyDescent="0.25">
      <c r="A22" s="122"/>
      <c r="B22" s="123"/>
      <c r="C22" s="125" t="s">
        <v>27</v>
      </c>
      <c r="D22" s="114"/>
      <c r="E22" s="114"/>
      <c r="F22" s="115"/>
    </row>
    <row r="23" spans="1:6" ht="13.8" x14ac:dyDescent="0.25">
      <c r="A23" s="122" t="s">
        <v>28</v>
      </c>
      <c r="B23" s="123"/>
      <c r="C23" s="125" t="s">
        <v>29</v>
      </c>
      <c r="D23" s="114"/>
      <c r="E23" s="114"/>
      <c r="F23" s="115"/>
    </row>
    <row r="24" spans="1:6" ht="15" customHeight="1" x14ac:dyDescent="0.25">
      <c r="A24" s="132"/>
      <c r="B24" s="133"/>
      <c r="C24" s="127" t="s">
        <v>30</v>
      </c>
      <c r="D24" s="117"/>
      <c r="E24" s="117"/>
      <c r="F24" s="118"/>
    </row>
    <row r="26" spans="1:6" ht="15" customHeight="1" x14ac:dyDescent="0.25">
      <c r="A26" s="1"/>
      <c r="C26" s="2" t="s">
        <v>31</v>
      </c>
    </row>
    <row r="27" spans="1:6" ht="13.8" x14ac:dyDescent="0.25">
      <c r="A27" s="110" t="s">
        <v>32</v>
      </c>
      <c r="B27" s="111"/>
      <c r="C27" s="111"/>
      <c r="D27" s="111"/>
      <c r="E27" s="111"/>
      <c r="F27" s="112"/>
    </row>
    <row r="28" spans="1:6" ht="13.8" x14ac:dyDescent="0.25">
      <c r="A28" s="116" t="s">
        <v>33</v>
      </c>
      <c r="B28" s="117"/>
      <c r="C28" s="117"/>
      <c r="D28" s="117"/>
      <c r="E28" s="117"/>
      <c r="F28" s="118"/>
    </row>
    <row r="30" spans="1:6" ht="15" customHeight="1" x14ac:dyDescent="0.25">
      <c r="A30" s="1"/>
      <c r="C30" s="2" t="s">
        <v>34</v>
      </c>
    </row>
    <row r="31" spans="1:6" ht="13.8" x14ac:dyDescent="0.25">
      <c r="A31" s="119" t="s">
        <v>35</v>
      </c>
      <c r="B31" s="120"/>
      <c r="C31" s="126" t="s">
        <v>36</v>
      </c>
      <c r="D31" s="111"/>
      <c r="E31" s="111"/>
      <c r="F31" s="112"/>
    </row>
    <row r="32" spans="1:6" ht="13.8" x14ac:dyDescent="0.25">
      <c r="A32" s="122" t="s">
        <v>37</v>
      </c>
      <c r="B32" s="123"/>
      <c r="C32" s="125" t="s">
        <v>38</v>
      </c>
      <c r="D32" s="114"/>
      <c r="E32" s="114"/>
      <c r="F32" s="115"/>
    </row>
    <row r="33" spans="1:6" ht="13.8" x14ac:dyDescent="0.25">
      <c r="A33" s="122" t="s">
        <v>39</v>
      </c>
      <c r="B33" s="123"/>
      <c r="C33" s="125" t="s">
        <v>40</v>
      </c>
      <c r="D33" s="114"/>
      <c r="E33" s="114"/>
      <c r="F33" s="115"/>
    </row>
    <row r="34" spans="1:6" ht="13.8" x14ac:dyDescent="0.25">
      <c r="A34" s="122" t="s">
        <v>41</v>
      </c>
      <c r="B34" s="123"/>
      <c r="C34" s="125" t="s">
        <v>42</v>
      </c>
      <c r="D34" s="114"/>
      <c r="E34" s="114"/>
      <c r="F34" s="115"/>
    </row>
    <row r="35" spans="1:6" ht="15" customHeight="1" x14ac:dyDescent="0.25">
      <c r="A35" s="132"/>
      <c r="B35" s="133"/>
      <c r="C35" s="127" t="s">
        <v>43</v>
      </c>
      <c r="D35" s="117"/>
      <c r="E35" s="117"/>
      <c r="F35" s="118"/>
    </row>
    <row r="36" spans="1:6" ht="13.8" x14ac:dyDescent="0.25">
      <c r="A36" s="1"/>
      <c r="C36" s="1"/>
    </row>
    <row r="37" spans="1:6" ht="15" customHeight="1" x14ac:dyDescent="0.25">
      <c r="A37" s="1"/>
      <c r="C37" s="2" t="s">
        <v>44</v>
      </c>
    </row>
    <row r="38" spans="1:6" ht="13.8" x14ac:dyDescent="0.25">
      <c r="A38" s="119" t="s">
        <v>45</v>
      </c>
      <c r="B38" s="120"/>
      <c r="C38" s="121" t="s">
        <v>46</v>
      </c>
      <c r="D38" s="111"/>
      <c r="E38" s="111"/>
      <c r="F38" s="112"/>
    </row>
    <row r="39" spans="1:6" ht="13.8" x14ac:dyDescent="0.25">
      <c r="A39" s="134" t="s">
        <v>47</v>
      </c>
      <c r="B39" s="133"/>
      <c r="C39" s="128" t="s">
        <v>48</v>
      </c>
      <c r="D39" s="117"/>
      <c r="E39" s="117"/>
      <c r="F39" s="118"/>
    </row>
    <row r="41" spans="1:6" ht="13.8" x14ac:dyDescent="0.25">
      <c r="A41" s="1"/>
      <c r="C41" s="2" t="s">
        <v>49</v>
      </c>
    </row>
    <row r="42" spans="1:6" ht="13.8" x14ac:dyDescent="0.25">
      <c r="A42" s="135"/>
      <c r="B42" s="136"/>
      <c r="C42" s="129" t="s">
        <v>50</v>
      </c>
      <c r="D42" s="130"/>
      <c r="E42" s="130"/>
      <c r="F42" s="131"/>
    </row>
  </sheetData>
  <mergeCells count="57">
    <mergeCell ref="A39:B39"/>
    <mergeCell ref="A42:B42"/>
    <mergeCell ref="A19:B19"/>
    <mergeCell ref="A20:B20"/>
    <mergeCell ref="A21:B21"/>
    <mergeCell ref="A22:B22"/>
    <mergeCell ref="A23:B23"/>
    <mergeCell ref="A24:B24"/>
    <mergeCell ref="A31:B31"/>
    <mergeCell ref="C35:F35"/>
    <mergeCell ref="C38:F38"/>
    <mergeCell ref="C39:F39"/>
    <mergeCell ref="C42:F42"/>
    <mergeCell ref="C20:F20"/>
    <mergeCell ref="C21:F21"/>
    <mergeCell ref="C22:F22"/>
    <mergeCell ref="C23:F23"/>
    <mergeCell ref="C24:F24"/>
    <mergeCell ref="A27:F27"/>
    <mergeCell ref="A28:F28"/>
    <mergeCell ref="A32:B32"/>
    <mergeCell ref="A33:B33"/>
    <mergeCell ref="A34:B34"/>
    <mergeCell ref="A35:B35"/>
    <mergeCell ref="A38:B38"/>
    <mergeCell ref="C19:F19"/>
    <mergeCell ref="C31:F31"/>
    <mergeCell ref="C32:F32"/>
    <mergeCell ref="C33:F33"/>
    <mergeCell ref="C34:F34"/>
    <mergeCell ref="C14:F14"/>
    <mergeCell ref="C15:F15"/>
    <mergeCell ref="C16:F16"/>
    <mergeCell ref="C17:F17"/>
    <mergeCell ref="C18:F18"/>
    <mergeCell ref="A14:B14"/>
    <mergeCell ref="A15:B15"/>
    <mergeCell ref="A16:B16"/>
    <mergeCell ref="A17:B17"/>
    <mergeCell ref="A18:B18"/>
    <mergeCell ref="A11:B11"/>
    <mergeCell ref="C11:F11"/>
    <mergeCell ref="C12:F12"/>
    <mergeCell ref="A12:B12"/>
    <mergeCell ref="A13:B13"/>
    <mergeCell ref="C13:F13"/>
    <mergeCell ref="A8:B8"/>
    <mergeCell ref="C8:F8"/>
    <mergeCell ref="A9:B9"/>
    <mergeCell ref="C9:F9"/>
    <mergeCell ref="A10:B10"/>
    <mergeCell ref="C10:F10"/>
    <mergeCell ref="A2:F2"/>
    <mergeCell ref="A3:F3"/>
    <mergeCell ref="A4:F4"/>
    <mergeCell ref="A7:B7"/>
    <mergeCell ref="C7:F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workbookViewId="0"/>
  </sheetViews>
  <sheetFormatPr defaultColWidth="12.59765625" defaultRowHeight="15" customHeight="1" x14ac:dyDescent="0.25"/>
  <cols>
    <col min="1" max="1" width="4" customWidth="1"/>
    <col min="2" max="2" width="21.19921875" customWidth="1"/>
    <col min="3" max="3" width="16.69921875" customWidth="1"/>
    <col min="4" max="5" width="15.59765625" customWidth="1"/>
    <col min="6" max="6" width="2.5" customWidth="1"/>
    <col min="7" max="7" width="14.59765625" customWidth="1"/>
    <col min="8" max="8" width="2.5" customWidth="1"/>
    <col min="9" max="9" width="15.59765625" customWidth="1"/>
    <col min="10" max="26" width="7.69921875" customWidth="1"/>
  </cols>
  <sheetData>
    <row r="1" spans="1:26" ht="23.4" x14ac:dyDescent="0.25">
      <c r="A1" s="144" t="s">
        <v>51</v>
      </c>
      <c r="B1" s="114"/>
      <c r="C1" s="114"/>
      <c r="D1" s="114"/>
      <c r="E1" s="114"/>
      <c r="F1" s="114"/>
      <c r="G1" s="114"/>
      <c r="H1" s="114"/>
      <c r="I1" s="114"/>
      <c r="J1" s="4"/>
      <c r="K1" s="4"/>
      <c r="L1" s="4"/>
      <c r="M1" s="4"/>
      <c r="N1" s="4"/>
      <c r="O1" s="4"/>
      <c r="P1" s="4"/>
      <c r="Q1" s="4"/>
      <c r="R1" s="4"/>
      <c r="S1" s="4"/>
      <c r="T1" s="4"/>
      <c r="U1" s="4"/>
      <c r="V1" s="4"/>
      <c r="W1" s="4"/>
      <c r="X1" s="4"/>
      <c r="Y1" s="4"/>
      <c r="Z1" s="4"/>
    </row>
    <row r="2" spans="1:26" ht="15.6" x14ac:dyDescent="0.25">
      <c r="A2" s="145"/>
      <c r="B2" s="114"/>
      <c r="C2" s="114"/>
      <c r="D2" s="114"/>
      <c r="E2" s="114"/>
      <c r="F2" s="114"/>
      <c r="G2" s="114"/>
      <c r="H2" s="114"/>
      <c r="I2" s="114"/>
      <c r="J2" s="4"/>
      <c r="K2" s="4"/>
      <c r="L2" s="4"/>
      <c r="M2" s="4"/>
      <c r="N2" s="4"/>
      <c r="O2" s="4"/>
      <c r="P2" s="4"/>
      <c r="Q2" s="4"/>
      <c r="R2" s="4"/>
      <c r="S2" s="4"/>
      <c r="T2" s="4"/>
      <c r="U2" s="4"/>
      <c r="V2" s="4"/>
      <c r="W2" s="4"/>
      <c r="X2" s="4"/>
      <c r="Y2" s="4"/>
      <c r="Z2" s="4"/>
    </row>
    <row r="3" spans="1:26" ht="13.8" x14ac:dyDescent="0.25">
      <c r="A3" s="146"/>
      <c r="B3" s="114"/>
      <c r="C3" s="114"/>
      <c r="D3" s="114"/>
      <c r="E3" s="114"/>
      <c r="F3" s="114"/>
      <c r="G3" s="114"/>
      <c r="H3" s="114"/>
      <c r="I3" s="114"/>
      <c r="J3" s="5"/>
      <c r="K3" s="5"/>
      <c r="L3" s="5"/>
      <c r="M3" s="5"/>
      <c r="N3" s="5"/>
      <c r="O3" s="5"/>
      <c r="P3" s="5"/>
      <c r="Q3" s="5"/>
      <c r="R3" s="5"/>
      <c r="S3" s="5"/>
      <c r="T3" s="5"/>
      <c r="U3" s="5"/>
      <c r="V3" s="5"/>
      <c r="W3" s="5"/>
      <c r="X3" s="5"/>
      <c r="Y3" s="5"/>
      <c r="Z3" s="5"/>
    </row>
    <row r="4" spans="1:26" ht="14.4" x14ac:dyDescent="0.25">
      <c r="A4" s="147" t="s">
        <v>52</v>
      </c>
      <c r="B4" s="114"/>
      <c r="C4" s="148"/>
      <c r="D4" s="149"/>
      <c r="E4" s="149"/>
      <c r="F4" s="149"/>
      <c r="G4" s="149"/>
      <c r="H4" s="149"/>
      <c r="I4" s="133"/>
      <c r="J4" s="6"/>
      <c r="K4" s="6"/>
      <c r="L4" s="6"/>
      <c r="M4" s="6"/>
      <c r="N4" s="6"/>
      <c r="O4" s="6"/>
      <c r="P4" s="6"/>
      <c r="Q4" s="6"/>
      <c r="R4" s="6"/>
      <c r="S4" s="6"/>
      <c r="T4" s="6"/>
      <c r="U4" s="6"/>
      <c r="V4" s="6"/>
      <c r="W4" s="6"/>
      <c r="X4" s="6"/>
      <c r="Y4" s="6"/>
      <c r="Z4" s="6"/>
    </row>
    <row r="5" spans="1:26" ht="13.8" x14ac:dyDescent="0.25">
      <c r="A5" s="7"/>
      <c r="B5" s="7"/>
      <c r="C5" s="7"/>
      <c r="D5" s="7"/>
      <c r="E5" s="7"/>
      <c r="F5" s="7"/>
      <c r="G5" s="7"/>
      <c r="H5" s="7"/>
      <c r="I5" s="7"/>
      <c r="J5" s="7"/>
      <c r="K5" s="7"/>
      <c r="L5" s="7"/>
      <c r="M5" s="7"/>
      <c r="N5" s="7"/>
      <c r="O5" s="7"/>
      <c r="P5" s="7"/>
      <c r="Q5" s="7"/>
      <c r="R5" s="7"/>
      <c r="S5" s="7"/>
      <c r="T5" s="7"/>
      <c r="U5" s="7"/>
      <c r="V5" s="7"/>
      <c r="W5" s="7"/>
      <c r="X5" s="7"/>
      <c r="Y5" s="7"/>
      <c r="Z5" s="7"/>
    </row>
    <row r="6" spans="1:26" ht="14.4" x14ac:dyDescent="0.25">
      <c r="A6" s="147" t="s">
        <v>53</v>
      </c>
      <c r="B6" s="114"/>
      <c r="C6" s="6" t="s">
        <v>54</v>
      </c>
      <c r="D6" s="8"/>
      <c r="E6" s="6"/>
      <c r="F6" s="6"/>
      <c r="G6" s="6"/>
      <c r="H6" s="6"/>
      <c r="I6" s="6"/>
      <c r="J6" s="4"/>
      <c r="K6" s="4"/>
      <c r="L6" s="4"/>
      <c r="M6" s="4"/>
      <c r="N6" s="4"/>
      <c r="O6" s="4"/>
      <c r="P6" s="4"/>
      <c r="Q6" s="4"/>
      <c r="R6" s="4"/>
      <c r="S6" s="4"/>
      <c r="T6" s="4"/>
      <c r="U6" s="4"/>
      <c r="V6" s="4"/>
      <c r="W6" s="4"/>
      <c r="X6" s="4"/>
      <c r="Y6" s="4"/>
      <c r="Z6" s="4"/>
    </row>
    <row r="7" spans="1:26" ht="14.4" x14ac:dyDescent="0.25">
      <c r="A7" s="6"/>
      <c r="B7" s="6"/>
      <c r="C7" s="6" t="s">
        <v>55</v>
      </c>
      <c r="D7" s="8"/>
      <c r="E7" s="6"/>
      <c r="F7" s="6"/>
      <c r="G7" s="6"/>
      <c r="H7" s="6"/>
      <c r="I7" s="6"/>
      <c r="J7" s="5"/>
      <c r="K7" s="5"/>
      <c r="L7" s="5"/>
      <c r="M7" s="5"/>
      <c r="N7" s="5"/>
      <c r="O7" s="5"/>
      <c r="P7" s="5"/>
      <c r="Q7" s="5"/>
      <c r="R7" s="5"/>
      <c r="S7" s="5"/>
      <c r="T7" s="5"/>
      <c r="U7" s="5"/>
      <c r="V7" s="5"/>
      <c r="W7" s="5"/>
      <c r="X7" s="5"/>
      <c r="Y7" s="5"/>
      <c r="Z7" s="5"/>
    </row>
    <row r="8" spans="1:26" ht="14.4" x14ac:dyDescent="0.25">
      <c r="A8" s="6"/>
      <c r="B8" s="6"/>
      <c r="C8" s="6" t="s">
        <v>56</v>
      </c>
      <c r="D8" s="8"/>
      <c r="E8" s="6"/>
      <c r="F8" s="6"/>
      <c r="G8" s="6"/>
      <c r="H8" s="6"/>
      <c r="I8" s="6"/>
      <c r="J8" s="4"/>
      <c r="K8" s="4"/>
      <c r="L8" s="4"/>
      <c r="M8" s="4"/>
      <c r="N8" s="4"/>
      <c r="O8" s="4"/>
      <c r="P8" s="4"/>
      <c r="Q8" s="4"/>
      <c r="R8" s="4"/>
      <c r="S8" s="4"/>
      <c r="T8" s="4"/>
      <c r="U8" s="4"/>
      <c r="V8" s="4"/>
      <c r="W8" s="4"/>
      <c r="X8" s="4"/>
      <c r="Y8" s="4"/>
      <c r="Z8" s="4"/>
    </row>
    <row r="9" spans="1:26" ht="14.4" x14ac:dyDescent="0.25">
      <c r="A9" s="6"/>
      <c r="B9" s="6"/>
      <c r="C9" s="6" t="s">
        <v>57</v>
      </c>
      <c r="D9" s="8"/>
      <c r="E9" s="6"/>
      <c r="F9" s="6"/>
      <c r="G9" s="6"/>
      <c r="H9" s="6"/>
      <c r="I9" s="6"/>
      <c r="J9" s="4"/>
      <c r="K9" s="4"/>
      <c r="L9" s="4"/>
      <c r="M9" s="4"/>
      <c r="N9" s="4"/>
      <c r="O9" s="4"/>
      <c r="P9" s="4"/>
      <c r="Q9" s="4"/>
      <c r="R9" s="4"/>
      <c r="S9" s="4"/>
      <c r="T9" s="4"/>
      <c r="U9" s="4"/>
      <c r="V9" s="4"/>
      <c r="W9" s="4"/>
      <c r="X9" s="4"/>
      <c r="Y9" s="4"/>
      <c r="Z9" s="4"/>
    </row>
    <row r="10" spans="1:26" ht="13.8" x14ac:dyDescent="0.25">
      <c r="A10" s="7"/>
      <c r="B10" s="7"/>
      <c r="C10" s="7"/>
      <c r="D10" s="9"/>
      <c r="E10" s="9"/>
      <c r="F10" s="7"/>
      <c r="G10" s="7"/>
      <c r="H10" s="7"/>
      <c r="I10" s="7"/>
      <c r="J10" s="5"/>
      <c r="K10" s="5"/>
      <c r="L10" s="5"/>
      <c r="M10" s="5"/>
      <c r="N10" s="5"/>
      <c r="O10" s="5"/>
      <c r="P10" s="5"/>
      <c r="Q10" s="5"/>
      <c r="R10" s="5"/>
      <c r="S10" s="5"/>
      <c r="T10" s="5"/>
      <c r="U10" s="5"/>
      <c r="V10" s="5"/>
      <c r="W10" s="5"/>
      <c r="X10" s="5"/>
      <c r="Y10" s="5"/>
      <c r="Z10" s="5"/>
    </row>
    <row r="11" spans="1:26" ht="14.4" x14ac:dyDescent="0.25">
      <c r="A11" s="147" t="s">
        <v>58</v>
      </c>
      <c r="B11" s="114"/>
      <c r="C11" s="6" t="s">
        <v>59</v>
      </c>
      <c r="D11" s="8"/>
      <c r="E11" s="10"/>
      <c r="F11" s="6"/>
      <c r="G11" s="6"/>
      <c r="H11" s="6"/>
      <c r="I11" s="6"/>
      <c r="J11" s="4"/>
      <c r="K11" s="4"/>
      <c r="L11" s="4"/>
      <c r="M11" s="4"/>
      <c r="N11" s="4"/>
      <c r="O11" s="4"/>
      <c r="P11" s="4"/>
      <c r="Q11" s="4"/>
      <c r="R11" s="4"/>
      <c r="S11" s="4"/>
      <c r="T11" s="4"/>
      <c r="U11" s="4"/>
      <c r="V11" s="4"/>
      <c r="W11" s="4"/>
      <c r="X11" s="4"/>
      <c r="Y11" s="4"/>
      <c r="Z11" s="4"/>
    </row>
    <row r="12" spans="1:26" ht="14.4" x14ac:dyDescent="0.25">
      <c r="A12" s="6"/>
      <c r="B12" s="6"/>
      <c r="C12" s="6" t="s">
        <v>60</v>
      </c>
      <c r="D12" s="8"/>
      <c r="E12" s="10"/>
      <c r="F12" s="6"/>
      <c r="G12" s="6"/>
      <c r="H12" s="6"/>
      <c r="I12" s="6"/>
      <c r="J12" s="4"/>
      <c r="K12" s="4"/>
      <c r="L12" s="4"/>
      <c r="M12" s="4"/>
      <c r="N12" s="4"/>
      <c r="O12" s="4"/>
      <c r="P12" s="4"/>
      <c r="Q12" s="4"/>
      <c r="R12" s="4"/>
      <c r="S12" s="4"/>
      <c r="T12" s="4"/>
      <c r="U12" s="4"/>
      <c r="V12" s="4"/>
      <c r="W12" s="4"/>
      <c r="X12" s="4"/>
      <c r="Y12" s="4"/>
      <c r="Z12" s="4"/>
    </row>
    <row r="13" spans="1:26" ht="14.4" x14ac:dyDescent="0.25">
      <c r="A13" s="6"/>
      <c r="B13" s="6"/>
      <c r="C13" s="6" t="s">
        <v>61</v>
      </c>
      <c r="D13" s="8"/>
      <c r="E13" s="10"/>
      <c r="F13" s="6"/>
      <c r="G13" s="6"/>
      <c r="H13" s="6"/>
      <c r="I13" s="6"/>
      <c r="J13" s="4"/>
      <c r="K13" s="4"/>
      <c r="L13" s="4"/>
      <c r="M13" s="4"/>
      <c r="N13" s="4"/>
      <c r="O13" s="4"/>
      <c r="P13" s="4"/>
      <c r="Q13" s="4"/>
      <c r="R13" s="4"/>
      <c r="S13" s="4"/>
      <c r="T13" s="4"/>
      <c r="U13" s="4"/>
      <c r="V13" s="4"/>
      <c r="W13" s="4"/>
      <c r="X13" s="4"/>
      <c r="Y13" s="4"/>
      <c r="Z13" s="4"/>
    </row>
    <row r="14" spans="1:26" ht="14.4" x14ac:dyDescent="0.25">
      <c r="A14" s="6"/>
      <c r="B14" s="6"/>
      <c r="C14" s="6" t="s">
        <v>62</v>
      </c>
      <c r="D14" s="8"/>
      <c r="E14" s="10"/>
      <c r="F14" s="6"/>
      <c r="G14" s="6"/>
      <c r="H14" s="6"/>
      <c r="I14" s="6"/>
      <c r="J14" s="4"/>
      <c r="K14" s="4"/>
      <c r="L14" s="4"/>
      <c r="M14" s="4"/>
      <c r="N14" s="4"/>
      <c r="O14" s="4"/>
      <c r="P14" s="4"/>
      <c r="Q14" s="4"/>
      <c r="R14" s="4"/>
      <c r="S14" s="4"/>
      <c r="T14" s="4"/>
      <c r="U14" s="4"/>
      <c r="V14" s="4"/>
      <c r="W14" s="4"/>
      <c r="X14" s="4"/>
      <c r="Y14" s="4"/>
      <c r="Z14" s="4"/>
    </row>
    <row r="15" spans="1:26" ht="14.4" x14ac:dyDescent="0.25">
      <c r="A15" s="6"/>
      <c r="B15" s="6"/>
      <c r="C15" s="6" t="s">
        <v>63</v>
      </c>
      <c r="D15" s="8"/>
      <c r="E15" s="10"/>
      <c r="F15" s="6"/>
      <c r="G15" s="6"/>
      <c r="H15" s="6"/>
      <c r="I15" s="6"/>
      <c r="J15" s="4"/>
      <c r="K15" s="4"/>
      <c r="L15" s="4"/>
      <c r="M15" s="4"/>
      <c r="N15" s="4"/>
      <c r="O15" s="4"/>
      <c r="P15" s="4"/>
      <c r="Q15" s="4"/>
      <c r="R15" s="4"/>
      <c r="S15" s="4"/>
      <c r="T15" s="4"/>
      <c r="U15" s="4"/>
      <c r="V15" s="4"/>
      <c r="W15" s="4"/>
      <c r="X15" s="4"/>
      <c r="Y15" s="4"/>
      <c r="Z15" s="4"/>
    </row>
    <row r="16" spans="1:26" ht="14.4" x14ac:dyDescent="0.25">
      <c r="A16" s="6"/>
      <c r="B16" s="6"/>
      <c r="C16" s="6" t="s">
        <v>64</v>
      </c>
      <c r="D16" s="8"/>
      <c r="E16" s="10"/>
      <c r="F16" s="6"/>
      <c r="G16" s="6"/>
      <c r="H16" s="6"/>
      <c r="I16" s="6"/>
      <c r="J16" s="4"/>
      <c r="K16" s="4"/>
      <c r="L16" s="4"/>
      <c r="M16" s="4"/>
      <c r="N16" s="4"/>
      <c r="O16" s="4"/>
      <c r="P16" s="4"/>
      <c r="Q16" s="4"/>
      <c r="R16" s="4"/>
      <c r="S16" s="4"/>
      <c r="T16" s="4"/>
      <c r="U16" s="4"/>
      <c r="V16" s="4"/>
      <c r="W16" s="4"/>
      <c r="X16" s="4"/>
      <c r="Y16" s="4"/>
      <c r="Z16" s="4"/>
    </row>
    <row r="17" spans="1:26" ht="13.8" x14ac:dyDescent="0.25">
      <c r="A17" s="7"/>
      <c r="B17" s="7"/>
      <c r="C17" s="7"/>
      <c r="D17" s="9"/>
      <c r="E17" s="9"/>
      <c r="F17" s="7"/>
      <c r="G17" s="7"/>
      <c r="H17" s="7"/>
      <c r="I17" s="7"/>
      <c r="J17" s="5"/>
      <c r="K17" s="5"/>
      <c r="L17" s="5"/>
      <c r="M17" s="5"/>
      <c r="N17" s="5"/>
      <c r="O17" s="5"/>
      <c r="P17" s="5"/>
      <c r="Q17" s="5"/>
      <c r="R17" s="5"/>
      <c r="S17" s="5"/>
      <c r="T17" s="5"/>
      <c r="U17" s="5"/>
      <c r="V17" s="5"/>
      <c r="W17" s="5"/>
      <c r="X17" s="5"/>
      <c r="Y17" s="5"/>
      <c r="Z17" s="5"/>
    </row>
    <row r="18" spans="1:26" ht="14.4" x14ac:dyDescent="0.25">
      <c r="A18" s="147" t="s">
        <v>65</v>
      </c>
      <c r="B18" s="114"/>
      <c r="C18" s="8"/>
      <c r="D18" s="10"/>
      <c r="E18" s="10"/>
      <c r="F18" s="6"/>
      <c r="G18" s="6"/>
      <c r="H18" s="6"/>
      <c r="I18" s="6"/>
      <c r="J18" s="4"/>
      <c r="K18" s="4"/>
      <c r="L18" s="4"/>
      <c r="M18" s="4"/>
      <c r="N18" s="4"/>
      <c r="O18" s="4"/>
      <c r="P18" s="4"/>
      <c r="Q18" s="4"/>
      <c r="R18" s="4"/>
      <c r="S18" s="4"/>
      <c r="T18" s="4"/>
      <c r="U18" s="4"/>
      <c r="V18" s="4"/>
      <c r="W18" s="4"/>
      <c r="X18" s="4"/>
      <c r="Y18" s="4"/>
      <c r="Z18" s="4"/>
    </row>
    <row r="19" spans="1:26" ht="13.8" x14ac:dyDescent="0.25">
      <c r="A19" s="7"/>
      <c r="B19" s="7"/>
      <c r="C19" s="7"/>
      <c r="D19" s="9"/>
      <c r="E19" s="9"/>
      <c r="F19" s="7"/>
      <c r="G19" s="7"/>
      <c r="H19" s="7"/>
      <c r="I19" s="7"/>
      <c r="J19" s="5"/>
      <c r="K19" s="5"/>
      <c r="L19" s="5"/>
      <c r="M19" s="5"/>
      <c r="N19" s="5"/>
      <c r="O19" s="5"/>
      <c r="P19" s="5"/>
      <c r="Q19" s="5"/>
      <c r="R19" s="5"/>
      <c r="S19" s="5"/>
      <c r="T19" s="5"/>
      <c r="U19" s="5"/>
      <c r="V19" s="5"/>
      <c r="W19" s="5"/>
      <c r="X19" s="5"/>
      <c r="Y19" s="5"/>
      <c r="Z19" s="5"/>
    </row>
    <row r="20" spans="1:26" ht="14.4" x14ac:dyDescent="0.25">
      <c r="A20" s="150" t="s">
        <v>66</v>
      </c>
      <c r="B20" s="114"/>
      <c r="C20" s="114"/>
      <c r="D20" s="114"/>
      <c r="E20" s="114"/>
      <c r="F20" s="114"/>
      <c r="G20" s="114"/>
      <c r="H20" s="114"/>
      <c r="I20" s="114"/>
      <c r="J20" s="4"/>
      <c r="K20" s="4"/>
      <c r="L20" s="4"/>
      <c r="M20" s="4"/>
      <c r="N20" s="4"/>
      <c r="O20" s="4"/>
      <c r="P20" s="4"/>
      <c r="Q20" s="4"/>
      <c r="R20" s="4"/>
      <c r="S20" s="4"/>
      <c r="T20" s="4"/>
      <c r="U20" s="4"/>
      <c r="V20" s="4"/>
      <c r="W20" s="4"/>
      <c r="X20" s="4"/>
      <c r="Y20" s="4"/>
      <c r="Z20" s="4"/>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4"/>
      <c r="B22" s="151"/>
      <c r="C22" s="114"/>
      <c r="D22" s="11" t="s">
        <v>67</v>
      </c>
      <c r="E22" s="11" t="s">
        <v>68</v>
      </c>
      <c r="F22" s="152" t="s">
        <v>69</v>
      </c>
      <c r="G22" s="114"/>
      <c r="H22" s="152" t="s">
        <v>70</v>
      </c>
      <c r="I22" s="114"/>
      <c r="J22" s="4"/>
      <c r="K22" s="4"/>
      <c r="L22" s="4"/>
      <c r="M22" s="4"/>
      <c r="N22" s="4"/>
      <c r="O22" s="4"/>
      <c r="P22" s="4"/>
      <c r="Q22" s="4"/>
      <c r="R22" s="4"/>
      <c r="S22" s="4"/>
      <c r="T22" s="4"/>
      <c r="U22" s="4"/>
      <c r="V22" s="4"/>
      <c r="W22" s="4"/>
      <c r="X22" s="4"/>
      <c r="Y22" s="4"/>
      <c r="Z22" s="4"/>
    </row>
    <row r="23" spans="1:26" ht="15.75" customHeight="1" x14ac:dyDescent="0.25">
      <c r="A23" s="4"/>
      <c r="B23" s="4" t="s">
        <v>71</v>
      </c>
      <c r="C23" s="12"/>
      <c r="D23" s="13">
        <v>0</v>
      </c>
      <c r="E23" s="13">
        <v>0</v>
      </c>
      <c r="F23" s="153">
        <v>0</v>
      </c>
      <c r="G23" s="123"/>
      <c r="H23" s="154">
        <f t="shared" ref="H23:H27" si="0">D23+E23+F23</f>
        <v>0</v>
      </c>
      <c r="I23" s="123"/>
      <c r="J23" s="4"/>
      <c r="K23" s="4"/>
      <c r="L23" s="4"/>
      <c r="M23" s="4"/>
      <c r="N23" s="4"/>
      <c r="O23" s="4"/>
      <c r="P23" s="4"/>
      <c r="Q23" s="4"/>
      <c r="R23" s="4"/>
      <c r="S23" s="4"/>
      <c r="T23" s="4"/>
      <c r="U23" s="4"/>
      <c r="V23" s="4"/>
      <c r="W23" s="4"/>
      <c r="X23" s="4"/>
      <c r="Y23" s="4"/>
      <c r="Z23" s="4"/>
    </row>
    <row r="24" spans="1:26" ht="15.75" customHeight="1" x14ac:dyDescent="0.25">
      <c r="A24" s="4"/>
      <c r="B24" s="4" t="s">
        <v>54</v>
      </c>
      <c r="C24" s="12"/>
      <c r="D24" s="13">
        <v>0</v>
      </c>
      <c r="E24" s="13">
        <v>0</v>
      </c>
      <c r="F24" s="153">
        <v>0</v>
      </c>
      <c r="G24" s="123"/>
      <c r="H24" s="154">
        <f t="shared" si="0"/>
        <v>0</v>
      </c>
      <c r="I24" s="123"/>
      <c r="J24" s="5"/>
      <c r="K24" s="5"/>
      <c r="L24" s="5"/>
      <c r="M24" s="5"/>
      <c r="N24" s="5"/>
      <c r="O24" s="5"/>
      <c r="P24" s="5"/>
      <c r="Q24" s="5"/>
      <c r="R24" s="5"/>
      <c r="S24" s="5"/>
      <c r="T24" s="5"/>
      <c r="U24" s="5"/>
      <c r="V24" s="5"/>
      <c r="W24" s="5"/>
      <c r="X24" s="5"/>
      <c r="Y24" s="5"/>
      <c r="Z24" s="5"/>
    </row>
    <row r="25" spans="1:26" ht="15.75" customHeight="1" x14ac:dyDescent="0.25">
      <c r="A25" s="4"/>
      <c r="B25" s="4" t="s">
        <v>72</v>
      </c>
      <c r="C25" s="12"/>
      <c r="D25" s="13">
        <v>0</v>
      </c>
      <c r="E25" s="13">
        <v>0</v>
      </c>
      <c r="F25" s="153">
        <v>0</v>
      </c>
      <c r="G25" s="123"/>
      <c r="H25" s="154">
        <f t="shared" si="0"/>
        <v>0</v>
      </c>
      <c r="I25" s="123"/>
      <c r="J25" s="4"/>
      <c r="K25" s="4"/>
      <c r="L25" s="4"/>
      <c r="M25" s="4"/>
      <c r="N25" s="4"/>
      <c r="O25" s="4"/>
      <c r="P25" s="4"/>
      <c r="Q25" s="4"/>
      <c r="R25" s="4"/>
      <c r="S25" s="4"/>
      <c r="T25" s="4"/>
      <c r="U25" s="4"/>
      <c r="V25" s="4"/>
      <c r="W25" s="4"/>
      <c r="X25" s="4"/>
      <c r="Y25" s="4"/>
      <c r="Z25" s="4"/>
    </row>
    <row r="26" spans="1:26" ht="15.75" customHeight="1" x14ac:dyDescent="0.25">
      <c r="A26" s="4"/>
      <c r="B26" s="4" t="s">
        <v>57</v>
      </c>
      <c r="C26" s="12"/>
      <c r="D26" s="13">
        <v>0</v>
      </c>
      <c r="E26" s="13">
        <v>0</v>
      </c>
      <c r="F26" s="153">
        <v>0</v>
      </c>
      <c r="G26" s="123"/>
      <c r="H26" s="154">
        <f t="shared" si="0"/>
        <v>0</v>
      </c>
      <c r="I26" s="123"/>
      <c r="J26" s="4"/>
      <c r="K26" s="4"/>
      <c r="L26" s="4"/>
      <c r="M26" s="4"/>
      <c r="N26" s="4"/>
      <c r="O26" s="4"/>
      <c r="P26" s="4"/>
      <c r="Q26" s="4"/>
      <c r="R26" s="4"/>
      <c r="S26" s="4"/>
      <c r="T26" s="4"/>
      <c r="U26" s="4"/>
      <c r="V26" s="4"/>
      <c r="W26" s="4"/>
      <c r="X26" s="4"/>
      <c r="Y26" s="4"/>
      <c r="Z26" s="4"/>
    </row>
    <row r="27" spans="1:26" ht="15.75" customHeight="1" x14ac:dyDescent="0.25">
      <c r="A27" s="4"/>
      <c r="B27" s="155" t="s">
        <v>73</v>
      </c>
      <c r="C27" s="114"/>
      <c r="D27" s="13">
        <v>0</v>
      </c>
      <c r="E27" s="13">
        <v>0</v>
      </c>
      <c r="F27" s="153">
        <v>0</v>
      </c>
      <c r="G27" s="123"/>
      <c r="H27" s="154">
        <f t="shared" si="0"/>
        <v>0</v>
      </c>
      <c r="I27" s="123"/>
      <c r="J27" s="4"/>
      <c r="K27" s="4"/>
      <c r="L27" s="4"/>
      <c r="M27" s="4"/>
      <c r="N27" s="4"/>
      <c r="O27" s="4"/>
      <c r="P27" s="4"/>
      <c r="Q27" s="4"/>
      <c r="R27" s="4"/>
      <c r="S27" s="4"/>
      <c r="T27" s="4"/>
      <c r="U27" s="4"/>
      <c r="V27" s="4"/>
      <c r="W27" s="4"/>
      <c r="X27" s="4"/>
      <c r="Y27" s="4"/>
      <c r="Z27" s="4"/>
    </row>
    <row r="28" spans="1:26" ht="15.75" customHeight="1" x14ac:dyDescent="0.25">
      <c r="A28" s="4"/>
      <c r="B28" s="138" t="s">
        <v>74</v>
      </c>
      <c r="C28" s="114"/>
      <c r="D28" s="14">
        <f t="shared" ref="D28:F28" si="1">SUM(D23:D27)</f>
        <v>0</v>
      </c>
      <c r="E28" s="14">
        <f t="shared" si="1"/>
        <v>0</v>
      </c>
      <c r="F28" s="156">
        <f t="shared" si="1"/>
        <v>0</v>
      </c>
      <c r="G28" s="157"/>
      <c r="H28" s="156">
        <f>SUM(H23:I27)</f>
        <v>0</v>
      </c>
      <c r="I28" s="157"/>
      <c r="J28" s="4"/>
      <c r="K28" s="4"/>
      <c r="L28" s="4"/>
      <c r="M28" s="4"/>
      <c r="N28" s="4"/>
      <c r="O28" s="4"/>
      <c r="P28" s="4"/>
      <c r="Q28" s="4"/>
      <c r="R28" s="4"/>
      <c r="S28" s="4"/>
      <c r="T28" s="4"/>
      <c r="U28" s="4"/>
      <c r="V28" s="4"/>
      <c r="W28" s="4"/>
      <c r="X28" s="4"/>
      <c r="Y28" s="4"/>
      <c r="Z28" s="4"/>
    </row>
    <row r="29" spans="1:26" ht="15.75" customHeight="1" x14ac:dyDescent="0.25">
      <c r="A29" s="5"/>
      <c r="B29" s="15"/>
      <c r="C29" s="15"/>
      <c r="D29" s="16"/>
      <c r="E29" s="16"/>
      <c r="F29" s="16"/>
      <c r="G29" s="16"/>
      <c r="H29" s="16"/>
      <c r="I29" s="16"/>
      <c r="J29" s="5"/>
      <c r="K29" s="5"/>
      <c r="L29" s="5"/>
      <c r="M29" s="5"/>
      <c r="N29" s="5"/>
      <c r="O29" s="5"/>
      <c r="P29" s="5"/>
      <c r="Q29" s="5"/>
      <c r="R29" s="5"/>
      <c r="S29" s="5"/>
      <c r="T29" s="5"/>
      <c r="U29" s="5"/>
      <c r="V29" s="5"/>
      <c r="W29" s="5"/>
      <c r="X29" s="5"/>
      <c r="Y29" s="5"/>
      <c r="Z29" s="5"/>
    </row>
    <row r="30" spans="1:26" ht="15.75" customHeight="1" x14ac:dyDescent="0.25">
      <c r="A30" s="4"/>
      <c r="B30" s="138" t="s">
        <v>75</v>
      </c>
      <c r="C30" s="114"/>
      <c r="D30" s="11" t="s">
        <v>67</v>
      </c>
      <c r="E30" s="11" t="s">
        <v>68</v>
      </c>
      <c r="F30" s="152" t="s">
        <v>69</v>
      </c>
      <c r="G30" s="114"/>
      <c r="H30" s="152" t="s">
        <v>70</v>
      </c>
      <c r="I30" s="114"/>
      <c r="J30" s="4"/>
      <c r="K30" s="4"/>
      <c r="L30" s="4"/>
      <c r="M30" s="4"/>
      <c r="N30" s="4"/>
      <c r="O30" s="4"/>
      <c r="P30" s="4"/>
      <c r="Q30" s="4"/>
      <c r="R30" s="4"/>
      <c r="S30" s="4"/>
      <c r="T30" s="4"/>
      <c r="U30" s="4"/>
      <c r="V30" s="4"/>
      <c r="W30" s="4"/>
      <c r="X30" s="4"/>
      <c r="Y30" s="4"/>
      <c r="Z30" s="4"/>
    </row>
    <row r="31" spans="1:26" ht="15.75" customHeight="1" x14ac:dyDescent="0.25">
      <c r="A31" s="4"/>
      <c r="B31" s="4" t="s">
        <v>76</v>
      </c>
      <c r="C31" s="17">
        <v>0</v>
      </c>
      <c r="D31" s="13">
        <v>0</v>
      </c>
      <c r="E31" s="13">
        <v>0</v>
      </c>
      <c r="F31" s="153">
        <v>0</v>
      </c>
      <c r="G31" s="123"/>
      <c r="H31" s="154">
        <f t="shared" ref="H31:H32" si="2">SUM(D31:G31)</f>
        <v>0</v>
      </c>
      <c r="I31" s="123"/>
      <c r="J31" s="4"/>
      <c r="K31" s="4"/>
      <c r="L31" s="4"/>
      <c r="M31" s="4"/>
      <c r="N31" s="4"/>
      <c r="O31" s="4"/>
      <c r="P31" s="4"/>
      <c r="Q31" s="4"/>
      <c r="R31" s="4"/>
      <c r="S31" s="4"/>
      <c r="T31" s="4"/>
      <c r="U31" s="4"/>
      <c r="V31" s="4"/>
      <c r="W31" s="4"/>
      <c r="X31" s="4"/>
      <c r="Y31" s="4"/>
      <c r="Z31" s="4"/>
    </row>
    <row r="32" spans="1:26" ht="15.75" customHeight="1" x14ac:dyDescent="0.25">
      <c r="A32" s="4"/>
      <c r="B32" s="4" t="s">
        <v>77</v>
      </c>
      <c r="C32" s="17">
        <v>0</v>
      </c>
      <c r="D32" s="13">
        <v>0</v>
      </c>
      <c r="E32" s="13">
        <v>0</v>
      </c>
      <c r="F32" s="153">
        <v>0</v>
      </c>
      <c r="G32" s="123"/>
      <c r="H32" s="154">
        <f t="shared" si="2"/>
        <v>0</v>
      </c>
      <c r="I32" s="123"/>
      <c r="J32" s="4"/>
      <c r="K32" s="4"/>
      <c r="L32" s="4"/>
      <c r="M32" s="4"/>
      <c r="N32" s="4"/>
      <c r="O32" s="4"/>
      <c r="P32" s="4"/>
      <c r="Q32" s="4"/>
      <c r="R32" s="4"/>
      <c r="S32" s="4"/>
      <c r="T32" s="4"/>
      <c r="U32" s="4"/>
      <c r="V32" s="4"/>
      <c r="W32" s="4"/>
      <c r="X32" s="4"/>
      <c r="Y32" s="4"/>
      <c r="Z32" s="4"/>
    </row>
    <row r="33" spans="1:26" ht="15.75" customHeight="1" x14ac:dyDescent="0.25">
      <c r="A33" s="4"/>
      <c r="B33" s="18" t="s">
        <v>78</v>
      </c>
      <c r="C33" s="19">
        <f t="shared" ref="C33:E33" si="3">SUM(C31:C32)</f>
        <v>0</v>
      </c>
      <c r="D33" s="14">
        <f t="shared" si="3"/>
        <v>0</v>
      </c>
      <c r="E33" s="14">
        <f t="shared" si="3"/>
        <v>0</v>
      </c>
      <c r="F33" s="156">
        <f>SUM(F31:G32)</f>
        <v>0</v>
      </c>
      <c r="G33" s="157"/>
      <c r="H33" s="156">
        <f>SUM(H31:I32)</f>
        <v>0</v>
      </c>
      <c r="I33" s="157"/>
      <c r="J33" s="4"/>
      <c r="K33" s="4"/>
      <c r="L33" s="4"/>
      <c r="M33" s="4"/>
      <c r="N33" s="4"/>
      <c r="O33" s="4"/>
      <c r="P33" s="4"/>
      <c r="Q33" s="4"/>
      <c r="R33" s="4"/>
      <c r="S33" s="4"/>
      <c r="T33" s="4"/>
      <c r="U33" s="4"/>
      <c r="V33" s="4"/>
      <c r="W33" s="4"/>
      <c r="X33" s="4"/>
      <c r="Y33" s="4"/>
      <c r="Z33" s="4"/>
    </row>
    <row r="34" spans="1:26" ht="15.75" customHeight="1" x14ac:dyDescent="0.25">
      <c r="A34" s="5"/>
      <c r="B34" s="5"/>
      <c r="C34" s="5"/>
      <c r="D34" s="5"/>
      <c r="E34" s="5"/>
      <c r="F34" s="5"/>
      <c r="G34" s="5"/>
      <c r="H34" s="5"/>
      <c r="I34" s="5"/>
      <c r="J34" s="4"/>
      <c r="K34" s="4"/>
      <c r="L34" s="4"/>
      <c r="M34" s="4"/>
      <c r="N34" s="4"/>
      <c r="O34" s="4"/>
      <c r="P34" s="4"/>
      <c r="Q34" s="4"/>
      <c r="R34" s="4"/>
      <c r="S34" s="4"/>
      <c r="T34" s="4"/>
      <c r="U34" s="4"/>
      <c r="V34" s="4"/>
      <c r="W34" s="4"/>
      <c r="X34" s="4"/>
      <c r="Y34" s="4"/>
      <c r="Z34" s="4"/>
    </row>
    <row r="35" spans="1:26" ht="15.75" customHeight="1" x14ac:dyDescent="0.25">
      <c r="A35" s="150" t="s">
        <v>79</v>
      </c>
      <c r="B35" s="114"/>
      <c r="C35" s="114"/>
      <c r="D35" s="114"/>
      <c r="E35" s="114"/>
      <c r="F35" s="114"/>
      <c r="G35" s="114"/>
      <c r="H35" s="114"/>
      <c r="I35" s="114"/>
      <c r="J35" s="4"/>
      <c r="K35" s="4"/>
      <c r="L35" s="4"/>
      <c r="M35" s="4"/>
      <c r="N35" s="4"/>
      <c r="O35" s="4"/>
      <c r="P35" s="4"/>
      <c r="Q35" s="4"/>
      <c r="R35" s="4"/>
      <c r="S35" s="4"/>
      <c r="T35" s="4"/>
      <c r="U35" s="4"/>
      <c r="V35" s="4"/>
      <c r="W35" s="4"/>
      <c r="X35" s="4"/>
      <c r="Y35" s="4"/>
      <c r="Z35" s="4"/>
    </row>
    <row r="36" spans="1:26" ht="15.75" customHeight="1" x14ac:dyDescent="0.25">
      <c r="A36" s="140" t="s">
        <v>80</v>
      </c>
      <c r="B36" s="114"/>
      <c r="C36" s="114"/>
      <c r="D36" s="114"/>
      <c r="E36" s="114"/>
      <c r="F36" s="114"/>
      <c r="G36" s="114"/>
      <c r="H36" s="114"/>
      <c r="I36" s="11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11" t="s">
        <v>81</v>
      </c>
      <c r="F37" s="11"/>
      <c r="G37" s="11" t="s">
        <v>82</v>
      </c>
      <c r="H37" s="11"/>
      <c r="I37" s="11" t="s">
        <v>70</v>
      </c>
      <c r="J37" s="4"/>
      <c r="K37" s="4"/>
      <c r="L37" s="4"/>
      <c r="M37" s="4"/>
      <c r="N37" s="4"/>
      <c r="O37" s="4"/>
      <c r="P37" s="4"/>
      <c r="Q37" s="4"/>
      <c r="R37" s="4"/>
      <c r="S37" s="4"/>
      <c r="T37" s="4"/>
      <c r="U37" s="4"/>
      <c r="V37" s="4"/>
      <c r="W37" s="4"/>
      <c r="X37" s="4"/>
      <c r="Y37" s="4"/>
      <c r="Z37" s="4"/>
    </row>
    <row r="38" spans="1:26" ht="15.75" customHeight="1" x14ac:dyDescent="0.25">
      <c r="A38" s="21" t="s">
        <v>83</v>
      </c>
      <c r="B38" s="137"/>
      <c r="C38" s="133"/>
      <c r="D38" s="4"/>
      <c r="E38" s="22">
        <v>0</v>
      </c>
      <c r="F38" s="4"/>
      <c r="G38" s="22">
        <v>0</v>
      </c>
      <c r="H38" s="23"/>
      <c r="I38" s="24">
        <f t="shared" ref="I38:I42" si="4">E38+G38</f>
        <v>0</v>
      </c>
      <c r="J38" s="4"/>
      <c r="K38" s="4"/>
      <c r="L38" s="4"/>
      <c r="M38" s="4"/>
      <c r="N38" s="4"/>
      <c r="O38" s="4"/>
      <c r="P38" s="4"/>
      <c r="Q38" s="4"/>
      <c r="R38" s="4"/>
      <c r="S38" s="4"/>
      <c r="T38" s="4"/>
      <c r="U38" s="4"/>
      <c r="V38" s="4"/>
      <c r="W38" s="4"/>
      <c r="X38" s="4"/>
      <c r="Y38" s="4"/>
      <c r="Z38" s="4"/>
    </row>
    <row r="39" spans="1:26" ht="15.75" customHeight="1" x14ac:dyDescent="0.25">
      <c r="A39" s="21" t="s">
        <v>84</v>
      </c>
      <c r="B39" s="137"/>
      <c r="C39" s="133"/>
      <c r="D39" s="4"/>
      <c r="E39" s="25">
        <v>0</v>
      </c>
      <c r="F39" s="4"/>
      <c r="G39" s="22">
        <v>0</v>
      </c>
      <c r="H39" s="23"/>
      <c r="I39" s="24">
        <f t="shared" si="4"/>
        <v>0</v>
      </c>
      <c r="J39" s="5"/>
      <c r="K39" s="5"/>
      <c r="L39" s="5"/>
      <c r="M39" s="5"/>
      <c r="N39" s="5"/>
      <c r="O39" s="5"/>
      <c r="P39" s="5"/>
      <c r="Q39" s="5"/>
      <c r="R39" s="5"/>
      <c r="S39" s="5"/>
      <c r="T39" s="5"/>
      <c r="U39" s="5"/>
      <c r="V39" s="5"/>
      <c r="W39" s="5"/>
      <c r="X39" s="5"/>
      <c r="Y39" s="5"/>
      <c r="Z39" s="5"/>
    </row>
    <row r="40" spans="1:26" ht="15.75" customHeight="1" x14ac:dyDescent="0.25">
      <c r="A40" s="21" t="s">
        <v>85</v>
      </c>
      <c r="B40" s="137"/>
      <c r="C40" s="133"/>
      <c r="D40" s="4"/>
      <c r="E40" s="25">
        <v>0</v>
      </c>
      <c r="F40" s="4"/>
      <c r="G40" s="22">
        <v>0</v>
      </c>
      <c r="H40" s="23"/>
      <c r="I40" s="24">
        <f t="shared" si="4"/>
        <v>0</v>
      </c>
      <c r="J40" s="4"/>
      <c r="K40" s="4"/>
      <c r="L40" s="4"/>
      <c r="M40" s="4"/>
      <c r="N40" s="4"/>
      <c r="O40" s="4"/>
      <c r="P40" s="4"/>
      <c r="Q40" s="4"/>
      <c r="R40" s="4"/>
      <c r="S40" s="4"/>
      <c r="T40" s="4"/>
      <c r="U40" s="4"/>
      <c r="V40" s="4"/>
      <c r="W40" s="4"/>
      <c r="X40" s="4"/>
      <c r="Y40" s="4"/>
      <c r="Z40" s="4"/>
    </row>
    <row r="41" spans="1:26" ht="15.75" customHeight="1" x14ac:dyDescent="0.25">
      <c r="A41" s="21" t="s">
        <v>86</v>
      </c>
      <c r="B41" s="137"/>
      <c r="C41" s="133"/>
      <c r="D41" s="4"/>
      <c r="E41" s="25">
        <v>0</v>
      </c>
      <c r="F41" s="4"/>
      <c r="G41" s="22">
        <v>0</v>
      </c>
      <c r="H41" s="23"/>
      <c r="I41" s="24">
        <f t="shared" si="4"/>
        <v>0</v>
      </c>
      <c r="J41" s="4"/>
      <c r="K41" s="4"/>
      <c r="L41" s="4"/>
      <c r="M41" s="4"/>
      <c r="N41" s="4"/>
      <c r="O41" s="4"/>
      <c r="P41" s="4"/>
      <c r="Q41" s="4"/>
      <c r="R41" s="4"/>
      <c r="S41" s="4"/>
      <c r="T41" s="4"/>
      <c r="U41" s="4"/>
      <c r="V41" s="4"/>
      <c r="W41" s="4"/>
      <c r="X41" s="4"/>
      <c r="Y41" s="4"/>
      <c r="Z41" s="4"/>
    </row>
    <row r="42" spans="1:26" ht="15.75" customHeight="1" x14ac:dyDescent="0.25">
      <c r="A42" s="21" t="s">
        <v>87</v>
      </c>
      <c r="B42" s="137"/>
      <c r="C42" s="133"/>
      <c r="D42" s="4"/>
      <c r="E42" s="25">
        <v>0</v>
      </c>
      <c r="F42" s="4"/>
      <c r="G42" s="22">
        <v>0</v>
      </c>
      <c r="H42" s="23"/>
      <c r="I42" s="24">
        <f t="shared" si="4"/>
        <v>0</v>
      </c>
      <c r="J42" s="5"/>
      <c r="K42" s="5"/>
      <c r="L42" s="5"/>
      <c r="M42" s="5"/>
      <c r="N42" s="5"/>
      <c r="O42" s="5"/>
      <c r="P42" s="5"/>
      <c r="Q42" s="5"/>
      <c r="R42" s="5"/>
      <c r="S42" s="5"/>
      <c r="T42" s="5"/>
      <c r="U42" s="5"/>
      <c r="V42" s="5"/>
      <c r="W42" s="5"/>
      <c r="X42" s="5"/>
      <c r="Y42" s="5"/>
      <c r="Z42" s="5"/>
    </row>
    <row r="43" spans="1:26" ht="15.75" customHeight="1" x14ac:dyDescent="0.25">
      <c r="A43" s="138" t="s">
        <v>88</v>
      </c>
      <c r="B43" s="114"/>
      <c r="C43" s="114"/>
      <c r="D43" s="114"/>
      <c r="E43" s="114"/>
      <c r="F43" s="114"/>
      <c r="G43" s="114"/>
      <c r="H43" s="114"/>
      <c r="I43" s="14">
        <f>SUM(I38:I42)</f>
        <v>0</v>
      </c>
      <c r="J43" s="4"/>
      <c r="K43" s="4"/>
      <c r="L43" s="4"/>
      <c r="M43" s="4"/>
      <c r="N43" s="4"/>
      <c r="O43" s="4"/>
      <c r="P43" s="4"/>
      <c r="Q43" s="4"/>
      <c r="R43" s="4"/>
      <c r="S43" s="4"/>
      <c r="T43" s="4"/>
      <c r="U43" s="4"/>
      <c r="V43" s="4"/>
      <c r="W43" s="4"/>
      <c r="X43" s="4"/>
      <c r="Y43" s="4"/>
      <c r="Z43" s="4"/>
    </row>
    <row r="44" spans="1:26" ht="15.75" customHeight="1" x14ac:dyDescent="0.25">
      <c r="A44" s="5"/>
      <c r="B44" s="5"/>
      <c r="C44" s="5"/>
      <c r="D44" s="5"/>
      <c r="E44" s="5"/>
      <c r="F44" s="5"/>
      <c r="G44" s="5"/>
      <c r="H44" s="5"/>
      <c r="I44" s="5"/>
      <c r="J44" s="4"/>
      <c r="K44" s="4"/>
      <c r="L44" s="4"/>
      <c r="M44" s="4"/>
      <c r="N44" s="4"/>
      <c r="O44" s="4"/>
      <c r="P44" s="4"/>
      <c r="Q44" s="4"/>
      <c r="R44" s="4"/>
      <c r="S44" s="4"/>
      <c r="T44" s="4"/>
      <c r="U44" s="4"/>
      <c r="V44" s="4"/>
      <c r="W44" s="4"/>
      <c r="X44" s="4"/>
      <c r="Y44" s="4"/>
      <c r="Z44" s="4"/>
    </row>
    <row r="45" spans="1:26" ht="15.75" customHeight="1" x14ac:dyDescent="0.25">
      <c r="A45" s="139" t="s">
        <v>89</v>
      </c>
      <c r="B45" s="114"/>
      <c r="C45" s="114"/>
      <c r="D45" s="114"/>
      <c r="E45" s="114"/>
      <c r="F45" s="114"/>
      <c r="G45" s="114"/>
      <c r="H45" s="114"/>
      <c r="I45" s="114"/>
      <c r="J45" s="5"/>
      <c r="K45" s="5"/>
      <c r="L45" s="5"/>
      <c r="M45" s="5"/>
      <c r="N45" s="5"/>
      <c r="O45" s="5"/>
      <c r="P45" s="5"/>
      <c r="Q45" s="5"/>
      <c r="R45" s="5"/>
      <c r="S45" s="5"/>
      <c r="T45" s="5"/>
      <c r="U45" s="5"/>
      <c r="V45" s="5"/>
      <c r="W45" s="5"/>
      <c r="X45" s="5"/>
      <c r="Y45" s="5"/>
      <c r="Z45" s="5"/>
    </row>
    <row r="46" spans="1:26" ht="15.75" customHeight="1" x14ac:dyDescent="0.25">
      <c r="A46" s="140" t="s">
        <v>90</v>
      </c>
      <c r="B46" s="114"/>
      <c r="C46" s="114"/>
      <c r="D46" s="114"/>
      <c r="E46" s="114"/>
      <c r="F46" s="114"/>
      <c r="G46" s="114"/>
      <c r="H46" s="114"/>
      <c r="I46" s="114"/>
      <c r="J46" s="4"/>
      <c r="K46" s="4"/>
      <c r="L46" s="4"/>
      <c r="M46" s="4"/>
      <c r="N46" s="4"/>
      <c r="O46" s="4"/>
      <c r="P46" s="4"/>
      <c r="Q46" s="4"/>
      <c r="R46" s="4"/>
      <c r="S46" s="4"/>
      <c r="T46" s="4"/>
      <c r="U46" s="4"/>
      <c r="V46" s="4"/>
      <c r="W46" s="4"/>
      <c r="X46" s="4"/>
      <c r="Y46" s="4"/>
      <c r="Z46" s="4"/>
    </row>
    <row r="47" spans="1:26" ht="15.75" customHeight="1" x14ac:dyDescent="0.25">
      <c r="A47" s="26"/>
      <c r="B47" s="26"/>
      <c r="C47" s="26"/>
      <c r="D47" s="26"/>
      <c r="E47" s="26"/>
      <c r="F47" s="26"/>
      <c r="G47" s="26"/>
      <c r="H47" s="26"/>
      <c r="I47" s="26"/>
      <c r="J47" s="4"/>
      <c r="K47" s="4"/>
      <c r="L47" s="4"/>
      <c r="M47" s="4"/>
      <c r="N47" s="4"/>
      <c r="O47" s="4"/>
      <c r="P47" s="4"/>
      <c r="Q47" s="4"/>
      <c r="R47" s="4"/>
      <c r="S47" s="4"/>
      <c r="T47" s="4"/>
      <c r="U47" s="4"/>
      <c r="V47" s="4"/>
      <c r="W47" s="4"/>
      <c r="X47" s="4"/>
      <c r="Y47" s="4"/>
      <c r="Z47" s="4"/>
    </row>
    <row r="48" spans="1:26" ht="15.75" customHeight="1" x14ac:dyDescent="0.25">
      <c r="A48" s="4" t="s">
        <v>91</v>
      </c>
      <c r="B48" s="4" t="s">
        <v>92</v>
      </c>
      <c r="C48" s="27"/>
      <c r="D48" s="4"/>
      <c r="E48" s="4" t="s">
        <v>93</v>
      </c>
      <c r="F48" s="4"/>
      <c r="G48" s="4"/>
      <c r="H48" s="141"/>
      <c r="I48" s="133"/>
      <c r="J48" s="5"/>
      <c r="K48" s="5"/>
      <c r="L48" s="5"/>
      <c r="M48" s="5"/>
      <c r="N48" s="5"/>
      <c r="O48" s="5"/>
      <c r="P48" s="5"/>
      <c r="Q48" s="5"/>
      <c r="R48" s="5"/>
      <c r="S48" s="5"/>
      <c r="T48" s="5"/>
      <c r="U48" s="5"/>
      <c r="V48" s="5"/>
      <c r="W48" s="5"/>
      <c r="X48" s="5"/>
      <c r="Y48" s="5"/>
      <c r="Z48" s="5"/>
    </row>
    <row r="49" spans="1:26" ht="15.75" customHeight="1" x14ac:dyDescent="0.25">
      <c r="A49" s="140"/>
      <c r="B49" s="114"/>
      <c r="C49" s="114"/>
      <c r="D49" s="4"/>
      <c r="E49" s="4" t="s">
        <v>94</v>
      </c>
      <c r="F49" s="4"/>
      <c r="G49" s="28"/>
      <c r="H49" s="141"/>
      <c r="I49" s="133"/>
      <c r="J49" s="4"/>
      <c r="K49" s="4"/>
      <c r="L49" s="4"/>
      <c r="M49" s="4"/>
      <c r="N49" s="4"/>
      <c r="O49" s="4"/>
      <c r="P49" s="4"/>
      <c r="Q49" s="4"/>
      <c r="R49" s="4"/>
      <c r="S49" s="4"/>
      <c r="T49" s="4"/>
      <c r="U49" s="4"/>
      <c r="V49" s="4"/>
      <c r="W49" s="4"/>
      <c r="X49" s="4"/>
      <c r="Y49" s="4"/>
      <c r="Z49" s="4"/>
    </row>
    <row r="50" spans="1:26" ht="15.75" customHeight="1" x14ac:dyDescent="0.25">
      <c r="A50" s="4"/>
      <c r="B50" s="4"/>
      <c r="C50" s="23"/>
      <c r="D50" s="5"/>
      <c r="E50" s="4"/>
      <c r="F50" s="5"/>
      <c r="G50" s="5"/>
      <c r="H50" s="5"/>
      <c r="I50" s="29"/>
      <c r="J50" s="5"/>
      <c r="K50" s="5"/>
      <c r="L50" s="5"/>
      <c r="M50" s="5"/>
      <c r="N50" s="5"/>
      <c r="O50" s="5"/>
      <c r="P50" s="5"/>
      <c r="Q50" s="5"/>
      <c r="R50" s="5"/>
      <c r="S50" s="5"/>
      <c r="T50" s="5"/>
      <c r="U50" s="5"/>
      <c r="V50" s="5"/>
      <c r="W50" s="5"/>
      <c r="X50" s="5"/>
      <c r="Y50" s="5"/>
      <c r="Z50" s="5"/>
    </row>
    <row r="51" spans="1:26" ht="15.75" customHeight="1" x14ac:dyDescent="0.25">
      <c r="A51" s="4" t="s">
        <v>95</v>
      </c>
      <c r="B51" s="4" t="s">
        <v>96</v>
      </c>
      <c r="C51" s="30" t="e">
        <f>H48/C48</f>
        <v>#DIV/0!</v>
      </c>
      <c r="D51" s="5"/>
      <c r="E51" s="4" t="s">
        <v>97</v>
      </c>
      <c r="F51" s="5"/>
      <c r="G51" s="5"/>
      <c r="H51" s="142">
        <v>0</v>
      </c>
      <c r="I51" s="123"/>
      <c r="J51" s="4"/>
      <c r="K51" s="5"/>
      <c r="L51" s="5"/>
      <c r="M51" s="5"/>
      <c r="N51" s="5"/>
      <c r="O51" s="5"/>
      <c r="P51" s="5"/>
      <c r="Q51" s="5"/>
      <c r="R51" s="5"/>
      <c r="S51" s="5"/>
      <c r="T51" s="5"/>
      <c r="U51" s="5"/>
      <c r="V51" s="5"/>
      <c r="W51" s="5"/>
      <c r="X51" s="5"/>
      <c r="Y51" s="5"/>
      <c r="Z51" s="5"/>
    </row>
    <row r="52" spans="1:26" ht="15.75" customHeight="1" x14ac:dyDescent="0.25">
      <c r="A52" s="4" t="s">
        <v>98</v>
      </c>
      <c r="B52" s="4" t="s">
        <v>99</v>
      </c>
      <c r="C52" s="31" t="e">
        <f>H49/C48</f>
        <v>#DIV/0!</v>
      </c>
      <c r="D52" s="4"/>
      <c r="E52" s="4" t="s">
        <v>100</v>
      </c>
      <c r="F52" s="4"/>
      <c r="G52" s="4"/>
      <c r="H52" s="143">
        <v>0</v>
      </c>
      <c r="I52" s="133"/>
      <c r="J52" s="4"/>
      <c r="K52" s="4"/>
      <c r="L52" s="4"/>
      <c r="M52" s="4"/>
      <c r="N52" s="4"/>
      <c r="O52" s="4"/>
      <c r="P52" s="4"/>
      <c r="Q52" s="4"/>
      <c r="R52" s="4"/>
      <c r="S52" s="4"/>
      <c r="T52" s="4"/>
      <c r="U52" s="4"/>
      <c r="V52" s="4"/>
      <c r="W52" s="4"/>
      <c r="X52" s="4"/>
      <c r="Y52" s="4"/>
      <c r="Z52" s="4"/>
    </row>
    <row r="53" spans="1:26" ht="15.75" customHeight="1" x14ac:dyDescent="0.25">
      <c r="A53" s="140" t="s">
        <v>101</v>
      </c>
      <c r="B53" s="114"/>
      <c r="C53" s="114"/>
      <c r="D53" s="4"/>
      <c r="E53" s="20" t="s">
        <v>102</v>
      </c>
      <c r="F53" s="20"/>
      <c r="G53" s="20"/>
      <c r="H53" s="4"/>
      <c r="I53" s="4"/>
      <c r="J53" s="4"/>
      <c r="K53" s="4"/>
      <c r="L53" s="4"/>
      <c r="M53" s="4"/>
      <c r="N53" s="4"/>
      <c r="O53" s="4"/>
      <c r="P53" s="4"/>
      <c r="Q53" s="4"/>
      <c r="R53" s="4"/>
      <c r="S53" s="4"/>
      <c r="T53" s="4"/>
      <c r="U53" s="4"/>
      <c r="V53" s="4"/>
      <c r="W53" s="4"/>
      <c r="X53" s="4"/>
      <c r="Y53" s="4"/>
      <c r="Z53" s="4"/>
    </row>
    <row r="54" spans="1:26" ht="15.75" customHeight="1" x14ac:dyDescent="0.25">
      <c r="A54" s="5"/>
      <c r="B54" s="5"/>
      <c r="C54" s="5"/>
      <c r="D54" s="5"/>
      <c r="E54" s="5"/>
      <c r="F54" s="5"/>
      <c r="G54" s="5"/>
      <c r="H54" s="5"/>
      <c r="I54" s="5"/>
      <c r="J54" s="4"/>
      <c r="K54" s="4"/>
      <c r="L54" s="4"/>
      <c r="M54" s="4"/>
      <c r="N54" s="4"/>
      <c r="O54" s="4"/>
      <c r="P54" s="4"/>
      <c r="Q54" s="4"/>
      <c r="R54" s="4"/>
      <c r="S54" s="4"/>
      <c r="T54" s="4"/>
      <c r="U54" s="4"/>
      <c r="V54" s="4"/>
      <c r="W54" s="4"/>
      <c r="X54" s="4"/>
      <c r="Y54" s="4"/>
      <c r="Z54" s="4"/>
    </row>
    <row r="55" spans="1:26" ht="15.75" customHeight="1" x14ac:dyDescent="0.25">
      <c r="A55" s="139" t="s">
        <v>103</v>
      </c>
      <c r="B55" s="114"/>
      <c r="C55" s="114"/>
      <c r="D55" s="114"/>
      <c r="E55" s="114"/>
      <c r="F55" s="114"/>
      <c r="G55" s="114"/>
      <c r="H55" s="114"/>
      <c r="I55" s="114"/>
      <c r="J55" s="6"/>
      <c r="K55" s="6"/>
      <c r="L55" s="6"/>
      <c r="M55" s="6"/>
      <c r="N55" s="6"/>
      <c r="O55" s="6"/>
      <c r="P55" s="6"/>
      <c r="Q55" s="6"/>
      <c r="R55" s="6"/>
      <c r="S55" s="6"/>
      <c r="T55" s="6"/>
      <c r="U55" s="6"/>
      <c r="V55" s="6"/>
      <c r="W55" s="6"/>
      <c r="X55" s="6"/>
      <c r="Y55" s="6"/>
      <c r="Z55" s="6"/>
    </row>
    <row r="56" spans="1:26" ht="15.75" customHeight="1" x14ac:dyDescent="0.25">
      <c r="A56" s="5"/>
      <c r="B56" s="5"/>
      <c r="C56" s="5"/>
      <c r="D56" s="5"/>
      <c r="E56" s="5"/>
      <c r="F56" s="5"/>
      <c r="G56" s="5"/>
      <c r="H56" s="5"/>
      <c r="I56" s="5"/>
      <c r="J56" s="7"/>
      <c r="K56" s="7"/>
      <c r="L56" s="7"/>
      <c r="M56" s="7"/>
      <c r="N56" s="7"/>
      <c r="O56" s="7"/>
      <c r="P56" s="7"/>
      <c r="Q56" s="7"/>
      <c r="R56" s="7"/>
      <c r="S56" s="7"/>
      <c r="T56" s="7"/>
      <c r="U56" s="7"/>
      <c r="V56" s="7"/>
      <c r="W56" s="7"/>
      <c r="X56" s="7"/>
      <c r="Y56" s="7"/>
      <c r="Z56" s="7"/>
    </row>
    <row r="57" spans="1:26" ht="15.75" customHeight="1" x14ac:dyDescent="0.25">
      <c r="A57" s="4"/>
      <c r="B57" s="152" t="s">
        <v>104</v>
      </c>
      <c r="C57" s="114"/>
      <c r="D57" s="6"/>
      <c r="E57" s="6"/>
      <c r="F57" s="6"/>
      <c r="G57" s="32" t="s">
        <v>105</v>
      </c>
      <c r="H57" s="6"/>
      <c r="I57" s="32" t="s">
        <v>106</v>
      </c>
      <c r="J57" s="18"/>
      <c r="K57" s="6"/>
      <c r="L57" s="6"/>
      <c r="M57" s="6"/>
      <c r="N57" s="6"/>
      <c r="O57" s="6"/>
      <c r="P57" s="6"/>
      <c r="Q57" s="6"/>
      <c r="R57" s="6"/>
      <c r="S57" s="6"/>
      <c r="T57" s="6"/>
      <c r="U57" s="6"/>
      <c r="V57" s="6"/>
      <c r="W57" s="6"/>
      <c r="X57" s="6"/>
      <c r="Y57" s="6"/>
      <c r="Z57" s="6"/>
    </row>
    <row r="58" spans="1:26" ht="15.75" customHeight="1" x14ac:dyDescent="0.25">
      <c r="A58" s="4"/>
      <c r="B58" s="158"/>
      <c r="C58" s="149"/>
      <c r="D58" s="133"/>
      <c r="E58" s="7"/>
      <c r="F58" s="7"/>
      <c r="G58" s="33"/>
      <c r="H58" s="7"/>
      <c r="I58" s="33"/>
      <c r="J58" s="34"/>
      <c r="K58" s="7"/>
      <c r="L58" s="7"/>
      <c r="M58" s="7"/>
      <c r="N58" s="7"/>
      <c r="O58" s="7"/>
      <c r="P58" s="7"/>
      <c r="Q58" s="7"/>
      <c r="R58" s="7"/>
      <c r="S58" s="7"/>
      <c r="T58" s="7"/>
      <c r="U58" s="7"/>
      <c r="V58" s="7"/>
      <c r="W58" s="7"/>
      <c r="X58" s="7"/>
      <c r="Y58" s="7"/>
      <c r="Z58" s="7"/>
    </row>
    <row r="59" spans="1:26" ht="15.75" customHeight="1" x14ac:dyDescent="0.25">
      <c r="A59" s="4"/>
      <c r="B59" s="158"/>
      <c r="C59" s="149"/>
      <c r="D59" s="133"/>
      <c r="E59" s="6"/>
      <c r="F59" s="6"/>
      <c r="G59" s="33"/>
      <c r="H59" s="6"/>
      <c r="I59" s="35"/>
      <c r="J59" s="34"/>
      <c r="K59" s="6"/>
      <c r="L59" s="6"/>
      <c r="M59" s="6"/>
      <c r="N59" s="6"/>
      <c r="O59" s="6"/>
      <c r="P59" s="6"/>
      <c r="Q59" s="6"/>
      <c r="R59" s="6"/>
      <c r="S59" s="6"/>
      <c r="T59" s="6"/>
      <c r="U59" s="6"/>
      <c r="V59" s="6"/>
      <c r="W59" s="6"/>
      <c r="X59" s="6"/>
      <c r="Y59" s="6"/>
      <c r="Z59" s="6"/>
    </row>
    <row r="60" spans="1:26" ht="15.75" customHeight="1" x14ac:dyDescent="0.25">
      <c r="A60" s="7"/>
      <c r="B60" s="158"/>
      <c r="C60" s="149"/>
      <c r="D60" s="133"/>
      <c r="E60" s="9"/>
      <c r="F60" s="7"/>
      <c r="G60" s="33"/>
      <c r="H60" s="7"/>
      <c r="I60" s="33"/>
      <c r="J60" s="5"/>
      <c r="K60" s="5"/>
      <c r="L60" s="5"/>
      <c r="M60" s="5"/>
      <c r="N60" s="5"/>
      <c r="O60" s="5"/>
      <c r="P60" s="5"/>
      <c r="Q60" s="5"/>
      <c r="R60" s="5"/>
      <c r="S60" s="5"/>
      <c r="T60" s="5"/>
      <c r="U60" s="5"/>
      <c r="V60" s="5"/>
      <c r="W60" s="5"/>
      <c r="X60" s="5"/>
      <c r="Y60" s="5"/>
      <c r="Z60" s="5"/>
    </row>
    <row r="61" spans="1:26" ht="15.75" customHeight="1" x14ac:dyDescent="0.25">
      <c r="A61" s="4"/>
      <c r="B61" s="158"/>
      <c r="C61" s="149"/>
      <c r="D61" s="133"/>
      <c r="E61" s="4"/>
      <c r="F61" s="4"/>
      <c r="G61" s="33"/>
      <c r="H61" s="4"/>
      <c r="I61" s="33"/>
      <c r="J61" s="4"/>
      <c r="K61" s="4"/>
      <c r="L61" s="4"/>
      <c r="M61" s="4"/>
      <c r="N61" s="4"/>
      <c r="O61" s="4"/>
      <c r="P61" s="4"/>
      <c r="Q61" s="4"/>
      <c r="R61" s="4"/>
      <c r="S61" s="4"/>
      <c r="T61" s="4"/>
      <c r="U61" s="4"/>
      <c r="V61" s="4"/>
      <c r="W61" s="4"/>
      <c r="X61" s="4"/>
      <c r="Y61" s="4"/>
      <c r="Z61" s="4"/>
    </row>
    <row r="62" spans="1:26" ht="15.75" customHeight="1" x14ac:dyDescent="0.25">
      <c r="A62" s="4"/>
      <c r="B62" s="158"/>
      <c r="C62" s="149"/>
      <c r="D62" s="133"/>
      <c r="E62" s="4"/>
      <c r="F62" s="4"/>
      <c r="G62" s="33"/>
      <c r="H62" s="4"/>
      <c r="I62" s="33"/>
      <c r="J62" s="4"/>
      <c r="K62" s="4"/>
      <c r="L62" s="4"/>
      <c r="M62" s="4"/>
      <c r="N62" s="4"/>
      <c r="O62" s="4"/>
      <c r="P62" s="4"/>
      <c r="Q62" s="4"/>
      <c r="R62" s="4"/>
      <c r="S62" s="4"/>
      <c r="T62" s="4"/>
      <c r="U62" s="4"/>
      <c r="V62" s="4"/>
      <c r="W62" s="4"/>
      <c r="X62" s="4"/>
      <c r="Y62" s="4"/>
      <c r="Z62" s="4"/>
    </row>
    <row r="63" spans="1:26" ht="15.75" customHeight="1" x14ac:dyDescent="0.25">
      <c r="A63" s="4"/>
      <c r="B63" s="158"/>
      <c r="C63" s="149"/>
      <c r="D63" s="133"/>
      <c r="E63" s="4"/>
      <c r="F63" s="4"/>
      <c r="G63" s="33"/>
      <c r="H63" s="4"/>
      <c r="I63" s="33"/>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59">
    <mergeCell ref="B59:D59"/>
    <mergeCell ref="B60:D60"/>
    <mergeCell ref="B61:D61"/>
    <mergeCell ref="B62:D62"/>
    <mergeCell ref="B63:D63"/>
    <mergeCell ref="A35:I35"/>
    <mergeCell ref="A36:I36"/>
    <mergeCell ref="A53:C53"/>
    <mergeCell ref="B57:C57"/>
    <mergeCell ref="B58:D58"/>
    <mergeCell ref="H31:I31"/>
    <mergeCell ref="F31:G31"/>
    <mergeCell ref="F32:G32"/>
    <mergeCell ref="H32:I32"/>
    <mergeCell ref="F33:G33"/>
    <mergeCell ref="H33:I33"/>
    <mergeCell ref="B27:C27"/>
    <mergeCell ref="B28:C28"/>
    <mergeCell ref="F28:G28"/>
    <mergeCell ref="H28:I28"/>
    <mergeCell ref="B30:C30"/>
    <mergeCell ref="F30:G30"/>
    <mergeCell ref="H30:I30"/>
    <mergeCell ref="H23:I23"/>
    <mergeCell ref="F27:G27"/>
    <mergeCell ref="H27:I27"/>
    <mergeCell ref="F24:G24"/>
    <mergeCell ref="H24:I24"/>
    <mergeCell ref="F25:G25"/>
    <mergeCell ref="H25:I25"/>
    <mergeCell ref="F26:G26"/>
    <mergeCell ref="H26:I26"/>
    <mergeCell ref="H51:I51"/>
    <mergeCell ref="H52:I52"/>
    <mergeCell ref="A55:I55"/>
    <mergeCell ref="A1:I1"/>
    <mergeCell ref="A2:I2"/>
    <mergeCell ref="A3:I3"/>
    <mergeCell ref="A4:B4"/>
    <mergeCell ref="C4:I4"/>
    <mergeCell ref="A6:B6"/>
    <mergeCell ref="A11:B11"/>
    <mergeCell ref="A18:B18"/>
    <mergeCell ref="A20:I20"/>
    <mergeCell ref="B22:C22"/>
    <mergeCell ref="F22:G22"/>
    <mergeCell ref="H22:I22"/>
    <mergeCell ref="F23:G23"/>
    <mergeCell ref="A43:H43"/>
    <mergeCell ref="A45:I45"/>
    <mergeCell ref="A46:I46"/>
    <mergeCell ref="H48:I48"/>
    <mergeCell ref="A49:C49"/>
    <mergeCell ref="H49:I49"/>
    <mergeCell ref="B38:C38"/>
    <mergeCell ref="B39:C39"/>
    <mergeCell ref="B40:C40"/>
    <mergeCell ref="B41:C41"/>
    <mergeCell ref="B42:C4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59" workbookViewId="0">
      <selection sqref="A1:J1"/>
    </sheetView>
  </sheetViews>
  <sheetFormatPr defaultColWidth="12.59765625" defaultRowHeight="15" customHeight="1" x14ac:dyDescent="0.25"/>
  <cols>
    <col min="1" max="1" width="10.3984375" customWidth="1"/>
    <col min="2" max="2" width="16.19921875" customWidth="1"/>
    <col min="3" max="3" width="14.5" customWidth="1"/>
    <col min="4" max="4" width="7.59765625" customWidth="1"/>
    <col min="5" max="5" width="10.59765625" customWidth="1"/>
    <col min="6" max="6" width="10.09765625" customWidth="1"/>
    <col min="7" max="7" width="7.69921875" customWidth="1"/>
    <col min="8" max="8" width="12.5" customWidth="1"/>
    <col min="9" max="9" width="1.8984375" customWidth="1"/>
    <col min="10" max="10" width="14" customWidth="1"/>
    <col min="11" max="26" width="7.69921875" customWidth="1"/>
  </cols>
  <sheetData>
    <row r="1" spans="1:26" ht="23.4" x14ac:dyDescent="0.25">
      <c r="A1" s="162" t="s">
        <v>107</v>
      </c>
      <c r="B1" s="114"/>
      <c r="C1" s="114"/>
      <c r="D1" s="114"/>
      <c r="E1" s="114"/>
      <c r="F1" s="114"/>
      <c r="G1" s="114"/>
      <c r="H1" s="114"/>
      <c r="I1" s="114"/>
      <c r="J1" s="114"/>
      <c r="K1" s="36"/>
      <c r="L1" s="36"/>
      <c r="M1" s="36"/>
      <c r="N1" s="6"/>
      <c r="O1" s="6"/>
      <c r="P1" s="6"/>
      <c r="Q1" s="6"/>
      <c r="R1" s="6"/>
      <c r="S1" s="6"/>
      <c r="T1" s="6"/>
      <c r="U1" s="6"/>
      <c r="V1" s="6"/>
      <c r="W1" s="6"/>
      <c r="X1" s="6"/>
      <c r="Y1" s="6"/>
      <c r="Z1" s="6"/>
    </row>
    <row r="2" spans="1:26" ht="13.8" x14ac:dyDescent="0.25">
      <c r="A2" s="7"/>
      <c r="B2" s="7"/>
      <c r="C2" s="7"/>
      <c r="D2" s="7"/>
      <c r="E2" s="7"/>
      <c r="F2" s="7"/>
      <c r="G2" s="7"/>
      <c r="H2" s="7"/>
      <c r="I2" s="7"/>
      <c r="J2" s="7"/>
      <c r="K2" s="7"/>
      <c r="L2" s="7"/>
      <c r="M2" s="7"/>
      <c r="N2" s="7"/>
      <c r="O2" s="7"/>
      <c r="P2" s="7"/>
      <c r="Q2" s="7"/>
      <c r="R2" s="7"/>
      <c r="S2" s="7"/>
      <c r="T2" s="7"/>
      <c r="U2" s="7"/>
      <c r="V2" s="7"/>
      <c r="W2" s="7"/>
      <c r="X2" s="7"/>
      <c r="Y2" s="7"/>
      <c r="Z2" s="7"/>
    </row>
    <row r="3" spans="1:26" ht="14.4" x14ac:dyDescent="0.25">
      <c r="A3" s="163" t="s">
        <v>108</v>
      </c>
      <c r="B3" s="114"/>
      <c r="C3" s="164">
        <f>'Tab A - Project Summary Sheet'!C4:I4</f>
        <v>0</v>
      </c>
      <c r="D3" s="149"/>
      <c r="E3" s="149"/>
      <c r="F3" s="149"/>
      <c r="G3" s="149"/>
      <c r="H3" s="149"/>
      <c r="I3" s="149"/>
      <c r="J3" s="133"/>
      <c r="K3" s="6"/>
      <c r="L3" s="6"/>
      <c r="M3" s="6"/>
      <c r="N3" s="6"/>
      <c r="O3" s="6"/>
      <c r="P3" s="6"/>
      <c r="Q3" s="6"/>
      <c r="R3" s="6"/>
      <c r="S3" s="6"/>
      <c r="T3" s="6"/>
      <c r="U3" s="6"/>
      <c r="V3" s="6"/>
      <c r="W3" s="6"/>
      <c r="X3" s="6"/>
      <c r="Y3" s="6"/>
      <c r="Z3" s="6"/>
    </row>
    <row r="4" spans="1:26" ht="13.8" x14ac:dyDescent="0.25">
      <c r="A4" s="7"/>
      <c r="B4" s="7"/>
      <c r="C4" s="7"/>
      <c r="D4" s="7"/>
      <c r="E4" s="7"/>
      <c r="F4" s="7"/>
      <c r="G4" s="7"/>
      <c r="H4" s="7"/>
      <c r="I4" s="7"/>
      <c r="J4" s="7"/>
      <c r="K4" s="7"/>
      <c r="L4" s="7"/>
      <c r="M4" s="7"/>
      <c r="N4" s="7"/>
      <c r="O4" s="7"/>
      <c r="P4" s="7"/>
      <c r="Q4" s="7"/>
      <c r="R4" s="7"/>
      <c r="S4" s="7"/>
      <c r="T4" s="7"/>
      <c r="U4" s="7"/>
      <c r="V4" s="7"/>
      <c r="W4" s="7"/>
      <c r="X4" s="7"/>
      <c r="Y4" s="7"/>
      <c r="Z4" s="7"/>
    </row>
    <row r="5" spans="1:26" ht="13.8" x14ac:dyDescent="0.25">
      <c r="A5" s="7"/>
      <c r="B5" s="7"/>
      <c r="C5" s="7"/>
      <c r="D5" s="7"/>
      <c r="E5" s="7"/>
      <c r="F5" s="7"/>
      <c r="G5" s="7"/>
      <c r="H5" s="7"/>
      <c r="I5" s="7"/>
      <c r="J5" s="7"/>
      <c r="K5" s="7"/>
      <c r="L5" s="7"/>
      <c r="M5" s="7"/>
      <c r="N5" s="7"/>
      <c r="O5" s="7"/>
      <c r="P5" s="7"/>
      <c r="Q5" s="7"/>
      <c r="R5" s="7"/>
      <c r="S5" s="7"/>
      <c r="T5" s="7"/>
      <c r="U5" s="7"/>
      <c r="V5" s="7"/>
      <c r="W5" s="7"/>
      <c r="X5" s="7"/>
      <c r="Y5" s="7"/>
      <c r="Z5" s="7"/>
    </row>
    <row r="6" spans="1:26" ht="14.4" x14ac:dyDescent="0.25">
      <c r="A6" s="37" t="s">
        <v>109</v>
      </c>
      <c r="B6" s="6"/>
      <c r="C6" s="6"/>
      <c r="D6" s="6"/>
      <c r="E6" s="6"/>
      <c r="F6" s="38"/>
      <c r="G6" s="38"/>
      <c r="H6" s="6"/>
      <c r="I6" s="6"/>
      <c r="J6" s="6"/>
      <c r="K6" s="6"/>
      <c r="L6" s="6"/>
      <c r="M6" s="6"/>
      <c r="N6" s="6"/>
      <c r="O6" s="6"/>
      <c r="P6" s="6"/>
      <c r="Q6" s="6"/>
      <c r="R6" s="6"/>
      <c r="S6" s="6"/>
      <c r="T6" s="6"/>
      <c r="U6" s="6"/>
      <c r="V6" s="6"/>
      <c r="W6" s="6"/>
      <c r="X6" s="6"/>
      <c r="Y6" s="6"/>
      <c r="Z6" s="6"/>
    </row>
    <row r="7" spans="1:26" ht="14.4" x14ac:dyDescent="0.25">
      <c r="A7" s="6"/>
      <c r="B7" s="6" t="s">
        <v>110</v>
      </c>
      <c r="C7" s="165"/>
      <c r="D7" s="133"/>
      <c r="E7" s="6"/>
      <c r="F7" s="159" t="s">
        <v>111</v>
      </c>
      <c r="G7" s="114"/>
      <c r="H7" s="114"/>
      <c r="I7" s="39"/>
      <c r="J7" s="40">
        <v>0</v>
      </c>
      <c r="K7" s="6"/>
      <c r="L7" s="6"/>
      <c r="M7" s="6"/>
      <c r="N7" s="6"/>
      <c r="O7" s="6"/>
      <c r="P7" s="6"/>
      <c r="Q7" s="6"/>
      <c r="R7" s="6"/>
      <c r="S7" s="6"/>
      <c r="T7" s="6"/>
      <c r="U7" s="6"/>
      <c r="V7" s="6"/>
      <c r="W7" s="6"/>
      <c r="X7" s="6"/>
      <c r="Y7" s="6"/>
      <c r="Z7" s="6"/>
    </row>
    <row r="8" spans="1:26" ht="14.4" x14ac:dyDescent="0.25">
      <c r="A8" s="6"/>
      <c r="B8" s="6" t="s">
        <v>112</v>
      </c>
      <c r="C8" s="165"/>
      <c r="D8" s="133"/>
      <c r="E8" s="6"/>
      <c r="F8" s="6"/>
      <c r="G8" s="6"/>
      <c r="H8" s="6"/>
      <c r="I8" s="6"/>
      <c r="J8" s="6"/>
      <c r="K8" s="6"/>
      <c r="L8" s="6"/>
      <c r="M8" s="6"/>
      <c r="N8" s="6"/>
      <c r="O8" s="6"/>
      <c r="P8" s="6"/>
      <c r="Q8" s="6"/>
      <c r="R8" s="6"/>
      <c r="S8" s="6"/>
      <c r="T8" s="6"/>
      <c r="U8" s="6"/>
      <c r="V8" s="6"/>
      <c r="W8" s="6"/>
      <c r="X8" s="6"/>
      <c r="Y8" s="6"/>
      <c r="Z8" s="6"/>
    </row>
    <row r="9" spans="1:26" ht="14.4" x14ac:dyDescent="0.25">
      <c r="A9" s="6"/>
      <c r="B9" s="6" t="s">
        <v>113</v>
      </c>
      <c r="C9" s="165"/>
      <c r="D9" s="133"/>
      <c r="E9" s="6"/>
      <c r="F9" s="6"/>
      <c r="G9" s="6"/>
      <c r="H9" s="6"/>
      <c r="I9" s="6"/>
      <c r="J9" s="6"/>
      <c r="K9" s="6"/>
      <c r="L9" s="6"/>
      <c r="M9" s="6"/>
      <c r="N9" s="6"/>
      <c r="O9" s="6"/>
      <c r="P9" s="6"/>
      <c r="Q9" s="6"/>
      <c r="R9" s="6"/>
      <c r="S9" s="6"/>
      <c r="T9" s="6"/>
      <c r="U9" s="6"/>
      <c r="V9" s="6"/>
      <c r="W9" s="6"/>
      <c r="X9" s="6"/>
      <c r="Y9" s="6"/>
      <c r="Z9" s="6"/>
    </row>
    <row r="10" spans="1:26" ht="13.8" x14ac:dyDescent="0.25">
      <c r="A10" s="7"/>
      <c r="B10" s="7"/>
      <c r="C10" s="41"/>
      <c r="D10" s="7"/>
      <c r="E10" s="7"/>
      <c r="F10" s="7"/>
      <c r="G10" s="7"/>
      <c r="H10" s="7"/>
      <c r="I10" s="7"/>
      <c r="J10" s="7"/>
      <c r="K10" s="7"/>
      <c r="L10" s="7"/>
      <c r="M10" s="7"/>
      <c r="N10" s="7"/>
      <c r="O10" s="7"/>
      <c r="P10" s="7"/>
      <c r="Q10" s="7"/>
      <c r="R10" s="7"/>
      <c r="S10" s="7"/>
      <c r="T10" s="7"/>
      <c r="U10" s="7"/>
      <c r="V10" s="7"/>
      <c r="W10" s="7"/>
      <c r="X10" s="7"/>
      <c r="Y10" s="7"/>
      <c r="Z10" s="7"/>
    </row>
    <row r="11" spans="1:26" ht="14.4" x14ac:dyDescent="0.25">
      <c r="A11" s="37" t="s">
        <v>114</v>
      </c>
      <c r="B11" s="6"/>
      <c r="C11" s="6"/>
      <c r="D11" s="6"/>
      <c r="E11" s="6"/>
      <c r="F11" s="6"/>
      <c r="G11" s="6"/>
      <c r="H11" s="6"/>
      <c r="I11" s="6"/>
      <c r="J11" s="6"/>
      <c r="K11" s="6"/>
      <c r="L11" s="6"/>
      <c r="M11" s="6"/>
      <c r="N11" s="6"/>
      <c r="O11" s="6"/>
      <c r="P11" s="6"/>
      <c r="Q11" s="6"/>
      <c r="R11" s="6"/>
      <c r="S11" s="6"/>
      <c r="T11" s="6"/>
      <c r="U11" s="6"/>
      <c r="V11" s="6"/>
      <c r="W11" s="6"/>
      <c r="X11" s="6"/>
      <c r="Y11" s="6"/>
      <c r="Z11" s="6"/>
    </row>
    <row r="12" spans="1:26" ht="14.4" x14ac:dyDescent="0.25">
      <c r="A12" s="42" t="s">
        <v>115</v>
      </c>
      <c r="B12" s="42"/>
      <c r="C12" s="42"/>
      <c r="D12" s="42"/>
      <c r="E12" s="42"/>
      <c r="F12" s="42"/>
      <c r="G12" s="42"/>
      <c r="H12" s="42"/>
      <c r="I12" s="42"/>
      <c r="J12" s="42"/>
      <c r="K12" s="42"/>
      <c r="L12" s="6"/>
      <c r="M12" s="6"/>
      <c r="N12" s="6"/>
      <c r="O12" s="6"/>
      <c r="P12" s="6"/>
      <c r="Q12" s="6"/>
      <c r="R12" s="6"/>
      <c r="S12" s="6"/>
      <c r="T12" s="6"/>
      <c r="U12" s="6"/>
      <c r="V12" s="6"/>
      <c r="W12" s="6"/>
      <c r="X12" s="6"/>
      <c r="Y12" s="6"/>
      <c r="Z12" s="6"/>
    </row>
    <row r="13" spans="1:26" ht="14.4" x14ac:dyDescent="0.25">
      <c r="A13" s="6"/>
      <c r="B13" s="6" t="s">
        <v>116</v>
      </c>
      <c r="C13" s="43"/>
      <c r="D13" s="6"/>
      <c r="E13" s="6" t="s">
        <v>113</v>
      </c>
      <c r="F13" s="166"/>
      <c r="G13" s="133"/>
      <c r="H13" s="6"/>
      <c r="I13" s="6"/>
      <c r="J13" s="6"/>
      <c r="K13" s="6"/>
      <c r="L13" s="6"/>
      <c r="M13" s="6"/>
      <c r="N13" s="6"/>
      <c r="O13" s="6"/>
      <c r="P13" s="6"/>
      <c r="Q13" s="6"/>
      <c r="R13" s="6"/>
      <c r="S13" s="6"/>
      <c r="T13" s="6"/>
      <c r="U13" s="6"/>
      <c r="V13" s="6"/>
      <c r="W13" s="6"/>
      <c r="X13" s="6"/>
      <c r="Y13" s="6"/>
      <c r="Z13" s="6"/>
    </row>
    <row r="14" spans="1:26" ht="14.4" x14ac:dyDescent="0.25">
      <c r="A14" s="6"/>
      <c r="B14" s="6" t="s">
        <v>117</v>
      </c>
      <c r="C14" s="44"/>
      <c r="D14" s="6"/>
      <c r="E14" s="6"/>
      <c r="F14" s="6"/>
      <c r="G14" s="6"/>
      <c r="H14" s="6"/>
      <c r="I14" s="6"/>
      <c r="J14" s="6"/>
      <c r="K14" s="6"/>
      <c r="L14" s="6"/>
      <c r="M14" s="6"/>
      <c r="N14" s="6"/>
      <c r="O14" s="6"/>
      <c r="P14" s="6"/>
      <c r="Q14" s="6"/>
      <c r="R14" s="6"/>
      <c r="S14" s="6"/>
      <c r="T14" s="6"/>
      <c r="U14" s="6"/>
      <c r="V14" s="6"/>
      <c r="W14" s="6"/>
      <c r="X14" s="6"/>
      <c r="Y14" s="6"/>
      <c r="Z14" s="6"/>
    </row>
    <row r="15" spans="1:26" ht="13.8" x14ac:dyDescent="0.25">
      <c r="A15" s="7"/>
      <c r="B15" s="7"/>
      <c r="C15" s="7"/>
      <c r="D15" s="7"/>
      <c r="E15" s="7"/>
      <c r="F15" s="7"/>
      <c r="G15" s="7"/>
      <c r="H15" s="45"/>
      <c r="I15" s="45"/>
      <c r="J15" s="7"/>
      <c r="K15" s="7"/>
      <c r="L15" s="7"/>
      <c r="M15" s="7"/>
      <c r="N15" s="7"/>
      <c r="O15" s="7"/>
      <c r="P15" s="7"/>
      <c r="Q15" s="7"/>
      <c r="R15" s="7"/>
      <c r="S15" s="7"/>
      <c r="T15" s="7"/>
      <c r="U15" s="7"/>
      <c r="V15" s="7"/>
      <c r="W15" s="7"/>
      <c r="X15" s="7"/>
      <c r="Y15" s="7"/>
      <c r="Z15" s="7"/>
    </row>
    <row r="16" spans="1:26" ht="14.4" x14ac:dyDescent="0.25">
      <c r="A16" s="167" t="s">
        <v>118</v>
      </c>
      <c r="B16" s="114"/>
      <c r="C16" s="6"/>
      <c r="D16" s="6"/>
      <c r="E16" s="6"/>
      <c r="F16" s="6"/>
      <c r="G16" s="46" t="s">
        <v>119</v>
      </c>
      <c r="H16" s="47">
        <f>C17*F17</f>
        <v>0</v>
      </c>
      <c r="I16" s="48"/>
      <c r="J16" s="6"/>
      <c r="K16" s="6"/>
      <c r="L16" s="6"/>
      <c r="M16" s="6"/>
      <c r="N16" s="6"/>
      <c r="O16" s="6"/>
      <c r="P16" s="6"/>
      <c r="Q16" s="6"/>
      <c r="R16" s="6"/>
      <c r="S16" s="6"/>
      <c r="T16" s="6"/>
      <c r="U16" s="6"/>
      <c r="V16" s="6"/>
      <c r="W16" s="6"/>
      <c r="X16" s="6"/>
      <c r="Y16" s="6"/>
      <c r="Z16" s="6"/>
    </row>
    <row r="17" spans="1:26" ht="14.4" x14ac:dyDescent="0.25">
      <c r="A17" s="6"/>
      <c r="B17" s="6" t="s">
        <v>92</v>
      </c>
      <c r="C17" s="49"/>
      <c r="D17" s="6"/>
      <c r="E17" s="6" t="s">
        <v>120</v>
      </c>
      <c r="F17" s="50"/>
      <c r="G17" s="6"/>
      <c r="H17" s="6"/>
      <c r="I17" s="6"/>
      <c r="J17" s="6"/>
      <c r="K17" s="6"/>
      <c r="L17" s="6"/>
      <c r="M17" s="6"/>
      <c r="N17" s="6"/>
      <c r="O17" s="6"/>
      <c r="P17" s="6"/>
      <c r="Q17" s="6"/>
      <c r="R17" s="6"/>
      <c r="S17" s="6"/>
      <c r="T17" s="6"/>
      <c r="U17" s="6"/>
      <c r="V17" s="6"/>
      <c r="W17" s="6"/>
      <c r="X17" s="6"/>
      <c r="Y17" s="6"/>
      <c r="Z17" s="6"/>
    </row>
    <row r="18" spans="1:26" ht="14.4" x14ac:dyDescent="0.25">
      <c r="A18" s="167" t="s">
        <v>121</v>
      </c>
      <c r="B18" s="114"/>
      <c r="C18" s="168"/>
      <c r="D18" s="149"/>
      <c r="E18" s="149"/>
      <c r="F18" s="133"/>
      <c r="G18" s="46" t="s">
        <v>122</v>
      </c>
      <c r="H18" s="51">
        <v>0</v>
      </c>
      <c r="I18" s="48"/>
      <c r="J18" s="6"/>
      <c r="K18" s="6"/>
      <c r="L18" s="6"/>
      <c r="M18" s="6"/>
      <c r="N18" s="6"/>
      <c r="O18" s="6"/>
      <c r="P18" s="6"/>
      <c r="Q18" s="6"/>
      <c r="R18" s="6"/>
      <c r="S18" s="6"/>
      <c r="T18" s="6"/>
      <c r="U18" s="6"/>
      <c r="V18" s="6"/>
      <c r="W18" s="6"/>
      <c r="X18" s="6"/>
      <c r="Y18" s="6"/>
      <c r="Z18" s="6"/>
    </row>
    <row r="19" spans="1:26" ht="14.4" x14ac:dyDescent="0.25">
      <c r="A19" s="167" t="s">
        <v>123</v>
      </c>
      <c r="B19" s="114"/>
      <c r="C19" s="168"/>
      <c r="D19" s="149"/>
      <c r="E19" s="149"/>
      <c r="F19" s="133"/>
      <c r="G19" s="46" t="s">
        <v>124</v>
      </c>
      <c r="H19" s="51">
        <v>0</v>
      </c>
      <c r="I19" s="48"/>
      <c r="J19" s="6"/>
      <c r="K19" s="6"/>
      <c r="L19" s="6"/>
      <c r="M19" s="6"/>
      <c r="N19" s="6"/>
      <c r="O19" s="6"/>
      <c r="P19" s="6"/>
      <c r="Q19" s="6"/>
      <c r="R19" s="6"/>
      <c r="S19" s="6"/>
      <c r="T19" s="6"/>
      <c r="U19" s="6"/>
      <c r="V19" s="6"/>
      <c r="W19" s="6"/>
      <c r="X19" s="6"/>
      <c r="Y19" s="6"/>
      <c r="Z19" s="6"/>
    </row>
    <row r="20" spans="1:26" ht="14.4" x14ac:dyDescent="0.25">
      <c r="A20" s="167" t="s">
        <v>125</v>
      </c>
      <c r="B20" s="114"/>
      <c r="C20" s="168"/>
      <c r="D20" s="149"/>
      <c r="E20" s="149"/>
      <c r="F20" s="133"/>
      <c r="G20" s="46" t="s">
        <v>126</v>
      </c>
      <c r="H20" s="51">
        <v>0</v>
      </c>
      <c r="I20" s="48"/>
      <c r="J20" s="6"/>
      <c r="K20" s="6"/>
      <c r="L20" s="6"/>
      <c r="M20" s="6"/>
      <c r="N20" s="6"/>
      <c r="O20" s="6"/>
      <c r="P20" s="6"/>
      <c r="Q20" s="6"/>
      <c r="R20" s="6"/>
      <c r="S20" s="6"/>
      <c r="T20" s="6"/>
      <c r="U20" s="6"/>
      <c r="V20" s="6"/>
      <c r="W20" s="6"/>
      <c r="X20" s="6"/>
      <c r="Y20" s="6"/>
      <c r="Z20" s="6"/>
    </row>
    <row r="21" spans="1:26" ht="15.75" customHeight="1" x14ac:dyDescent="0.25">
      <c r="A21" s="167" t="s">
        <v>127</v>
      </c>
      <c r="B21" s="114"/>
      <c r="C21" s="168"/>
      <c r="D21" s="149"/>
      <c r="E21" s="149"/>
      <c r="F21" s="133"/>
      <c r="G21" s="46" t="s">
        <v>128</v>
      </c>
      <c r="H21" s="52">
        <f>8*C17</f>
        <v>0</v>
      </c>
      <c r="I21" s="48"/>
      <c r="J21" s="6"/>
      <c r="K21" s="6"/>
      <c r="L21" s="6"/>
      <c r="M21" s="6"/>
      <c r="N21" s="6"/>
      <c r="O21" s="6"/>
      <c r="P21" s="6"/>
      <c r="Q21" s="6"/>
      <c r="R21" s="6"/>
      <c r="S21" s="6"/>
      <c r="T21" s="6"/>
      <c r="U21" s="6"/>
      <c r="V21" s="6"/>
      <c r="W21" s="6"/>
      <c r="X21" s="6"/>
      <c r="Y21" s="6"/>
      <c r="Z21" s="6"/>
    </row>
    <row r="22" spans="1:26" ht="15.75" customHeight="1" x14ac:dyDescent="0.25">
      <c r="A22" s="167" t="s">
        <v>129</v>
      </c>
      <c r="B22" s="114"/>
      <c r="C22" s="168"/>
      <c r="D22" s="149"/>
      <c r="E22" s="149"/>
      <c r="F22" s="133"/>
      <c r="G22" s="46" t="s">
        <v>130</v>
      </c>
      <c r="H22" s="51">
        <v>0</v>
      </c>
      <c r="I22" s="48"/>
      <c r="J22" s="6"/>
      <c r="K22" s="6"/>
      <c r="L22" s="6"/>
      <c r="M22" s="6"/>
      <c r="N22" s="6"/>
      <c r="O22" s="6"/>
      <c r="P22" s="6"/>
      <c r="Q22" s="6"/>
      <c r="R22" s="6"/>
      <c r="S22" s="6"/>
      <c r="T22" s="6"/>
      <c r="U22" s="6"/>
      <c r="V22" s="6"/>
      <c r="W22" s="6"/>
      <c r="X22" s="6"/>
      <c r="Y22" s="6"/>
      <c r="Z22" s="6"/>
    </row>
    <row r="23" spans="1:26" ht="15.75" customHeight="1" x14ac:dyDescent="0.25">
      <c r="A23" s="169" t="s">
        <v>131</v>
      </c>
      <c r="B23" s="114"/>
      <c r="C23" s="114"/>
      <c r="D23" s="6"/>
      <c r="E23" s="6"/>
      <c r="F23" s="6"/>
      <c r="G23" s="53" t="s">
        <v>132</v>
      </c>
      <c r="H23" s="54">
        <f>SUM(H16,H18:H22)</f>
        <v>0</v>
      </c>
      <c r="I23" s="55"/>
      <c r="J23" s="6"/>
      <c r="K23" s="6"/>
      <c r="L23" s="6"/>
      <c r="M23" s="6"/>
      <c r="N23" s="6"/>
      <c r="O23" s="6"/>
      <c r="P23" s="6"/>
      <c r="Q23" s="6"/>
      <c r="R23" s="6"/>
      <c r="S23" s="6"/>
      <c r="T23" s="6"/>
      <c r="U23" s="6"/>
      <c r="V23" s="6"/>
      <c r="W23" s="6"/>
      <c r="X23" s="6"/>
      <c r="Y23" s="6"/>
      <c r="Z23" s="6"/>
    </row>
    <row r="24" spans="1:26" ht="15.75" customHeight="1" x14ac:dyDescent="0.25">
      <c r="A24" s="161" t="s">
        <v>133</v>
      </c>
      <c r="B24" s="114"/>
      <c r="C24" s="114"/>
      <c r="D24" s="114"/>
      <c r="E24" s="6"/>
      <c r="F24" s="6"/>
      <c r="G24" s="46" t="s">
        <v>134</v>
      </c>
      <c r="H24" s="47">
        <f>H23*0.06</f>
        <v>0</v>
      </c>
      <c r="I24" s="48"/>
      <c r="J24" s="6"/>
      <c r="K24" s="6"/>
      <c r="L24" s="6"/>
      <c r="M24" s="6"/>
      <c r="N24" s="6"/>
      <c r="O24" s="6"/>
      <c r="P24" s="6"/>
      <c r="Q24" s="6"/>
      <c r="R24" s="6"/>
      <c r="S24" s="6"/>
      <c r="T24" s="6"/>
      <c r="U24" s="6"/>
      <c r="V24" s="6"/>
      <c r="W24" s="6"/>
      <c r="X24" s="6"/>
      <c r="Y24" s="6"/>
      <c r="Z24" s="6"/>
    </row>
    <row r="25" spans="1:26" ht="15.75" customHeight="1" x14ac:dyDescent="0.25">
      <c r="A25" s="169" t="s">
        <v>135</v>
      </c>
      <c r="B25" s="114"/>
      <c r="C25" s="6"/>
      <c r="D25" s="6"/>
      <c r="E25" s="6"/>
      <c r="F25" s="6"/>
      <c r="G25" s="53" t="s">
        <v>136</v>
      </c>
      <c r="H25" s="54">
        <f>SUM(H23:H24)</f>
        <v>0</v>
      </c>
      <c r="I25" s="55"/>
      <c r="J25" s="6"/>
      <c r="K25" s="6"/>
      <c r="L25" s="6"/>
      <c r="M25" s="6"/>
      <c r="N25" s="6"/>
      <c r="O25" s="6"/>
      <c r="P25" s="6"/>
      <c r="Q25" s="6"/>
      <c r="R25" s="6"/>
      <c r="S25" s="6"/>
      <c r="T25" s="6"/>
      <c r="U25" s="6"/>
      <c r="V25" s="6"/>
      <c r="W25" s="6"/>
      <c r="X25" s="6"/>
      <c r="Y25" s="6"/>
      <c r="Z25" s="6"/>
    </row>
    <row r="26" spans="1:26" ht="15.75" customHeight="1" x14ac:dyDescent="0.25">
      <c r="A26" s="167" t="s">
        <v>137</v>
      </c>
      <c r="B26" s="114"/>
      <c r="C26" s="56"/>
      <c r="D26" s="6"/>
      <c r="E26" s="6"/>
      <c r="F26" s="6"/>
      <c r="G26" s="46" t="s">
        <v>138</v>
      </c>
      <c r="H26" s="51">
        <f>H25*0.05</f>
        <v>0</v>
      </c>
      <c r="I26" s="48"/>
      <c r="J26" s="6"/>
      <c r="K26" s="6"/>
      <c r="L26" s="6"/>
      <c r="M26" s="6"/>
      <c r="N26" s="6"/>
      <c r="O26" s="6"/>
      <c r="P26" s="6"/>
      <c r="Q26" s="6"/>
      <c r="R26" s="6"/>
      <c r="S26" s="6"/>
      <c r="T26" s="6"/>
      <c r="U26" s="6"/>
      <c r="V26" s="6"/>
      <c r="W26" s="6"/>
      <c r="X26" s="6"/>
      <c r="Y26" s="6"/>
      <c r="Z26" s="6"/>
    </row>
    <row r="27" spans="1:26" ht="15.75" customHeight="1" x14ac:dyDescent="0.25">
      <c r="A27" s="169" t="s">
        <v>139</v>
      </c>
      <c r="B27" s="114"/>
      <c r="C27" s="6"/>
      <c r="D27" s="6"/>
      <c r="E27" s="6"/>
      <c r="F27" s="6"/>
      <c r="G27" s="53" t="s">
        <v>140</v>
      </c>
      <c r="H27" s="57">
        <f>H25+H26</f>
        <v>0</v>
      </c>
      <c r="I27" s="55"/>
      <c r="J27" s="6"/>
      <c r="K27" s="6"/>
      <c r="L27" s="6"/>
      <c r="M27" s="6"/>
      <c r="N27" s="6"/>
      <c r="O27" s="6"/>
      <c r="P27" s="6"/>
      <c r="Q27" s="6"/>
      <c r="R27" s="6"/>
      <c r="S27" s="6"/>
      <c r="T27" s="6"/>
      <c r="U27" s="6"/>
      <c r="V27" s="6"/>
      <c r="W27" s="6"/>
      <c r="X27" s="6"/>
      <c r="Y27" s="6"/>
      <c r="Z27" s="6"/>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37"/>
      <c r="B29" s="6"/>
      <c r="C29" s="6"/>
      <c r="D29" s="6"/>
      <c r="E29" s="159" t="s">
        <v>141</v>
      </c>
      <c r="F29" s="114"/>
      <c r="G29" s="114"/>
      <c r="H29" s="114"/>
      <c r="I29" s="58"/>
      <c r="J29" s="59">
        <f>H27</f>
        <v>0</v>
      </c>
      <c r="K29" s="6"/>
      <c r="L29" s="6"/>
      <c r="M29" s="6"/>
      <c r="N29" s="6"/>
      <c r="O29" s="6"/>
      <c r="P29" s="6"/>
      <c r="Q29" s="6"/>
      <c r="R29" s="6"/>
      <c r="S29" s="6"/>
      <c r="T29" s="6"/>
      <c r="U29" s="6"/>
      <c r="V29" s="6"/>
      <c r="W29" s="6"/>
      <c r="X29" s="6"/>
      <c r="Y29" s="6"/>
      <c r="Z29" s="6"/>
    </row>
    <row r="30" spans="1:26" ht="15.7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37" t="s">
        <v>142</v>
      </c>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25">
      <c r="A32" s="42" t="s">
        <v>115</v>
      </c>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25">
      <c r="A33" s="6"/>
      <c r="B33" s="6" t="s">
        <v>143</v>
      </c>
      <c r="C33" s="49"/>
      <c r="D33" s="6"/>
      <c r="E33" s="6" t="s">
        <v>113</v>
      </c>
      <c r="F33" s="160"/>
      <c r="G33" s="133"/>
      <c r="H33" s="6"/>
      <c r="I33" s="6"/>
      <c r="J33" s="6"/>
      <c r="K33" s="6"/>
      <c r="L33" s="6"/>
      <c r="M33" s="6"/>
      <c r="N33" s="6"/>
      <c r="O33" s="6"/>
      <c r="P33" s="6"/>
      <c r="Q33" s="6"/>
      <c r="R33" s="6"/>
      <c r="S33" s="6"/>
      <c r="T33" s="6"/>
      <c r="U33" s="6"/>
      <c r="V33" s="6"/>
      <c r="W33" s="6"/>
      <c r="X33" s="6"/>
      <c r="Y33" s="6"/>
      <c r="Z33" s="6"/>
    </row>
    <row r="34" spans="1:26" ht="15.75" customHeight="1" x14ac:dyDescent="0.25">
      <c r="A34" s="6"/>
      <c r="B34" s="6" t="s">
        <v>144</v>
      </c>
      <c r="C34" s="8"/>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25">
      <c r="A35" s="7"/>
      <c r="B35" s="7"/>
      <c r="C35" s="7"/>
      <c r="D35" s="60"/>
      <c r="E35" s="7"/>
      <c r="F35" s="60"/>
      <c r="G35" s="7"/>
      <c r="H35" s="45"/>
      <c r="I35" s="45"/>
      <c r="J35" s="7"/>
      <c r="K35" s="7"/>
      <c r="L35" s="7"/>
      <c r="M35" s="7"/>
      <c r="N35" s="7"/>
      <c r="O35" s="7"/>
      <c r="P35" s="7"/>
      <c r="Q35" s="7"/>
      <c r="R35" s="7"/>
      <c r="S35" s="7"/>
      <c r="T35" s="7"/>
      <c r="U35" s="7"/>
      <c r="V35" s="7"/>
      <c r="W35" s="7"/>
      <c r="X35" s="7"/>
      <c r="Y35" s="7"/>
      <c r="Z35" s="7"/>
    </row>
    <row r="36" spans="1:26" ht="15.75" customHeight="1" x14ac:dyDescent="0.25">
      <c r="A36" s="167" t="s">
        <v>118</v>
      </c>
      <c r="B36" s="114"/>
      <c r="C36" s="6"/>
      <c r="D36" s="61"/>
      <c r="E36" s="6"/>
      <c r="F36" s="61"/>
      <c r="G36" s="46" t="s">
        <v>119</v>
      </c>
      <c r="H36" s="47">
        <f>C37*F37</f>
        <v>0</v>
      </c>
      <c r="I36" s="48"/>
      <c r="J36" s="6"/>
      <c r="K36" s="6"/>
      <c r="L36" s="6"/>
      <c r="M36" s="6"/>
      <c r="N36" s="6"/>
      <c r="O36" s="6"/>
      <c r="P36" s="6"/>
      <c r="Q36" s="6"/>
      <c r="R36" s="6"/>
      <c r="S36" s="6"/>
      <c r="T36" s="6"/>
      <c r="U36" s="6"/>
      <c r="V36" s="6"/>
      <c r="W36" s="6"/>
      <c r="X36" s="6"/>
      <c r="Y36" s="6"/>
      <c r="Z36" s="6"/>
    </row>
    <row r="37" spans="1:26" ht="15.75" customHeight="1" x14ac:dyDescent="0.25">
      <c r="A37" s="6"/>
      <c r="B37" s="6" t="s">
        <v>145</v>
      </c>
      <c r="C37" s="49"/>
      <c r="D37" s="6"/>
      <c r="E37" s="6" t="s">
        <v>146</v>
      </c>
      <c r="F37" s="50"/>
      <c r="G37" s="6"/>
      <c r="H37" s="6"/>
      <c r="I37" s="6"/>
      <c r="J37" s="6"/>
      <c r="K37" s="6"/>
      <c r="L37" s="6"/>
      <c r="M37" s="6"/>
      <c r="N37" s="6"/>
      <c r="O37" s="6"/>
      <c r="P37" s="6"/>
      <c r="Q37" s="6"/>
      <c r="R37" s="6"/>
      <c r="S37" s="6"/>
      <c r="T37" s="6"/>
      <c r="U37" s="6"/>
      <c r="V37" s="6"/>
      <c r="W37" s="6"/>
      <c r="X37" s="6"/>
      <c r="Y37" s="6"/>
      <c r="Z37" s="6"/>
    </row>
    <row r="38" spans="1:26" ht="15.75" customHeight="1" x14ac:dyDescent="0.25">
      <c r="A38" s="167" t="s">
        <v>121</v>
      </c>
      <c r="B38" s="114"/>
      <c r="C38" s="168"/>
      <c r="D38" s="149"/>
      <c r="E38" s="149"/>
      <c r="F38" s="133"/>
      <c r="G38" s="46" t="s">
        <v>122</v>
      </c>
      <c r="H38" s="51">
        <v>0</v>
      </c>
      <c r="I38" s="48"/>
      <c r="J38" s="6"/>
      <c r="K38" s="6"/>
      <c r="L38" s="6"/>
      <c r="M38" s="6"/>
      <c r="N38" s="6"/>
      <c r="O38" s="6"/>
      <c r="P38" s="6"/>
      <c r="Q38" s="6"/>
      <c r="R38" s="6"/>
      <c r="S38" s="6"/>
      <c r="T38" s="6"/>
      <c r="U38" s="6"/>
      <c r="V38" s="6"/>
      <c r="W38" s="6"/>
      <c r="X38" s="6"/>
      <c r="Y38" s="6"/>
      <c r="Z38" s="6"/>
    </row>
    <row r="39" spans="1:26" ht="15.75" customHeight="1" x14ac:dyDescent="0.25">
      <c r="A39" s="167" t="s">
        <v>123</v>
      </c>
      <c r="B39" s="114"/>
      <c r="C39" s="168"/>
      <c r="D39" s="149"/>
      <c r="E39" s="149"/>
      <c r="F39" s="133"/>
      <c r="G39" s="46" t="s">
        <v>124</v>
      </c>
      <c r="H39" s="51">
        <v>0</v>
      </c>
      <c r="I39" s="48"/>
      <c r="J39" s="6"/>
      <c r="K39" s="6"/>
      <c r="L39" s="6"/>
      <c r="M39" s="6"/>
      <c r="N39" s="6"/>
      <c r="O39" s="6"/>
      <c r="P39" s="6"/>
      <c r="Q39" s="6"/>
      <c r="R39" s="6"/>
      <c r="S39" s="6"/>
      <c r="T39" s="6"/>
      <c r="U39" s="6"/>
      <c r="V39" s="6"/>
      <c r="W39" s="6"/>
      <c r="X39" s="6"/>
      <c r="Y39" s="6"/>
      <c r="Z39" s="6"/>
    </row>
    <row r="40" spans="1:26" ht="15.75" customHeight="1" x14ac:dyDescent="0.25">
      <c r="A40" s="167" t="s">
        <v>125</v>
      </c>
      <c r="B40" s="114"/>
      <c r="C40" s="168"/>
      <c r="D40" s="149"/>
      <c r="E40" s="149"/>
      <c r="F40" s="133"/>
      <c r="G40" s="46" t="s">
        <v>126</v>
      </c>
      <c r="H40" s="51">
        <v>0</v>
      </c>
      <c r="I40" s="48"/>
      <c r="J40" s="6"/>
      <c r="K40" s="6"/>
      <c r="L40" s="6"/>
      <c r="M40" s="6"/>
      <c r="N40" s="6"/>
      <c r="O40" s="6"/>
      <c r="P40" s="6"/>
      <c r="Q40" s="6"/>
      <c r="R40" s="6"/>
      <c r="S40" s="6"/>
      <c r="T40" s="6"/>
      <c r="U40" s="6"/>
      <c r="V40" s="6"/>
      <c r="W40" s="6"/>
      <c r="X40" s="6"/>
      <c r="Y40" s="6"/>
      <c r="Z40" s="6"/>
    </row>
    <row r="41" spans="1:26" ht="15.75" customHeight="1" x14ac:dyDescent="0.25">
      <c r="A41" s="167" t="s">
        <v>127</v>
      </c>
      <c r="B41" s="114"/>
      <c r="C41" s="168"/>
      <c r="D41" s="149"/>
      <c r="E41" s="149"/>
      <c r="F41" s="133"/>
      <c r="G41" s="46" t="s">
        <v>128</v>
      </c>
      <c r="H41" s="47">
        <f>8*C37</f>
        <v>0</v>
      </c>
      <c r="I41" s="48"/>
      <c r="J41" s="6"/>
      <c r="K41" s="6"/>
      <c r="L41" s="6"/>
      <c r="M41" s="6"/>
      <c r="N41" s="6"/>
      <c r="O41" s="6"/>
      <c r="P41" s="6"/>
      <c r="Q41" s="6"/>
      <c r="R41" s="6"/>
      <c r="S41" s="6"/>
      <c r="T41" s="6"/>
      <c r="U41" s="6"/>
      <c r="V41" s="6"/>
      <c r="W41" s="6"/>
      <c r="X41" s="6"/>
      <c r="Y41" s="6"/>
      <c r="Z41" s="6"/>
    </row>
    <row r="42" spans="1:26" ht="15.75" customHeight="1" x14ac:dyDescent="0.25">
      <c r="A42" s="167" t="s">
        <v>129</v>
      </c>
      <c r="B42" s="114"/>
      <c r="C42" s="168"/>
      <c r="D42" s="149"/>
      <c r="E42" s="149"/>
      <c r="F42" s="133"/>
      <c r="G42" s="46" t="s">
        <v>130</v>
      </c>
      <c r="H42" s="51">
        <v>0</v>
      </c>
      <c r="I42" s="48"/>
      <c r="J42" s="6"/>
      <c r="K42" s="6"/>
      <c r="L42" s="6"/>
      <c r="M42" s="6"/>
      <c r="N42" s="6"/>
      <c r="O42" s="6"/>
      <c r="P42" s="6"/>
      <c r="Q42" s="6"/>
      <c r="R42" s="6"/>
      <c r="S42" s="6"/>
      <c r="T42" s="6"/>
      <c r="U42" s="6"/>
      <c r="V42" s="6"/>
      <c r="W42" s="6"/>
      <c r="X42" s="6"/>
      <c r="Y42" s="6"/>
      <c r="Z42" s="6"/>
    </row>
    <row r="43" spans="1:26" ht="15.75" customHeight="1" x14ac:dyDescent="0.25">
      <c r="A43" s="169" t="s">
        <v>131</v>
      </c>
      <c r="B43" s="114"/>
      <c r="C43" s="114"/>
      <c r="D43" s="6"/>
      <c r="E43" s="6"/>
      <c r="F43" s="6"/>
      <c r="G43" s="53" t="s">
        <v>132</v>
      </c>
      <c r="H43" s="54">
        <f>SUM(H36,H38:H42)</f>
        <v>0</v>
      </c>
      <c r="I43" s="55"/>
      <c r="J43" s="6"/>
      <c r="K43" s="6"/>
      <c r="L43" s="6"/>
      <c r="M43" s="6"/>
      <c r="N43" s="6"/>
      <c r="O43" s="6"/>
      <c r="P43" s="6"/>
      <c r="Q43" s="6"/>
      <c r="R43" s="6"/>
      <c r="S43" s="6"/>
      <c r="T43" s="6"/>
      <c r="U43" s="6"/>
      <c r="V43" s="6"/>
      <c r="W43" s="6"/>
      <c r="X43" s="6"/>
      <c r="Y43" s="6"/>
      <c r="Z43" s="6"/>
    </row>
    <row r="44" spans="1:26" ht="15.75" customHeight="1" x14ac:dyDescent="0.25">
      <c r="A44" s="167" t="s">
        <v>133</v>
      </c>
      <c r="B44" s="114"/>
      <c r="C44" s="114"/>
      <c r="D44" s="6"/>
      <c r="E44" s="6"/>
      <c r="F44" s="6"/>
      <c r="G44" s="46" t="s">
        <v>134</v>
      </c>
      <c r="H44" s="47">
        <f>H43*0.06</f>
        <v>0</v>
      </c>
      <c r="I44" s="48"/>
      <c r="J44" s="6"/>
      <c r="K44" s="6"/>
      <c r="L44" s="6"/>
      <c r="M44" s="6"/>
      <c r="N44" s="6"/>
      <c r="O44" s="6"/>
      <c r="P44" s="6"/>
      <c r="Q44" s="6"/>
      <c r="R44" s="6"/>
      <c r="S44" s="6"/>
      <c r="T44" s="6"/>
      <c r="U44" s="6"/>
      <c r="V44" s="6"/>
      <c r="W44" s="6"/>
      <c r="X44" s="6"/>
      <c r="Y44" s="6"/>
      <c r="Z44" s="6"/>
    </row>
    <row r="45" spans="1:26" ht="15.75" customHeight="1" x14ac:dyDescent="0.25">
      <c r="A45" s="169" t="s">
        <v>135</v>
      </c>
      <c r="B45" s="114"/>
      <c r="C45" s="6"/>
      <c r="D45" s="6"/>
      <c r="E45" s="6"/>
      <c r="F45" s="6"/>
      <c r="G45" s="53" t="s">
        <v>136</v>
      </c>
      <c r="H45" s="54">
        <f>SUM(H43:H44)</f>
        <v>0</v>
      </c>
      <c r="I45" s="55"/>
      <c r="J45" s="6"/>
      <c r="K45" s="6"/>
      <c r="L45" s="6"/>
      <c r="M45" s="6"/>
      <c r="N45" s="6"/>
      <c r="O45" s="6"/>
      <c r="P45" s="6"/>
      <c r="Q45" s="6"/>
      <c r="R45" s="6"/>
      <c r="S45" s="6"/>
      <c r="T45" s="6"/>
      <c r="U45" s="6"/>
      <c r="V45" s="6"/>
      <c r="W45" s="6"/>
      <c r="X45" s="6"/>
      <c r="Y45" s="6"/>
      <c r="Z45" s="6"/>
    </row>
    <row r="46" spans="1:26" ht="15.75" customHeight="1" x14ac:dyDescent="0.25">
      <c r="A46" s="167" t="s">
        <v>147</v>
      </c>
      <c r="B46" s="114"/>
      <c r="C46" s="6"/>
      <c r="D46" s="6"/>
      <c r="E46" s="6"/>
      <c r="F46" s="6"/>
      <c r="G46" s="46" t="s">
        <v>138</v>
      </c>
      <c r="H46" s="47">
        <f>H45*0.05</f>
        <v>0</v>
      </c>
      <c r="I46" s="48"/>
      <c r="J46" s="6"/>
      <c r="K46" s="6"/>
      <c r="L46" s="6"/>
      <c r="M46" s="6"/>
      <c r="N46" s="6"/>
      <c r="O46" s="6"/>
      <c r="P46" s="6"/>
      <c r="Q46" s="6"/>
      <c r="R46" s="6"/>
      <c r="S46" s="6"/>
      <c r="T46" s="6"/>
      <c r="U46" s="6"/>
      <c r="V46" s="6"/>
      <c r="W46" s="6"/>
      <c r="X46" s="6"/>
      <c r="Y46" s="6"/>
      <c r="Z46" s="6"/>
    </row>
    <row r="47" spans="1:26" ht="15.75" customHeight="1" x14ac:dyDescent="0.25">
      <c r="A47" s="169" t="s">
        <v>148</v>
      </c>
      <c r="B47" s="114"/>
      <c r="C47" s="6"/>
      <c r="D47" s="6"/>
      <c r="E47" s="6"/>
      <c r="F47" s="6"/>
      <c r="G47" s="53" t="s">
        <v>140</v>
      </c>
      <c r="H47" s="62">
        <f>H45+H46</f>
        <v>0</v>
      </c>
      <c r="I47" s="55"/>
      <c r="J47" s="6"/>
      <c r="K47" s="6"/>
      <c r="L47" s="6"/>
      <c r="M47" s="6"/>
      <c r="N47" s="6"/>
      <c r="O47" s="6"/>
      <c r="P47" s="6"/>
      <c r="Q47" s="6"/>
      <c r="R47" s="6"/>
      <c r="S47" s="6"/>
      <c r="T47" s="6"/>
      <c r="U47" s="6"/>
      <c r="V47" s="6"/>
      <c r="W47" s="6"/>
      <c r="X47" s="6"/>
      <c r="Y47" s="6"/>
      <c r="Z47" s="6"/>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37"/>
      <c r="B49" s="6"/>
      <c r="C49" s="6"/>
      <c r="D49" s="6"/>
      <c r="E49" s="159" t="s">
        <v>149</v>
      </c>
      <c r="F49" s="114"/>
      <c r="G49" s="114"/>
      <c r="H49" s="114"/>
      <c r="I49" s="58"/>
      <c r="J49" s="59">
        <f>H47</f>
        <v>0</v>
      </c>
      <c r="K49" s="6"/>
      <c r="L49" s="6"/>
      <c r="M49" s="6"/>
      <c r="N49" s="6"/>
      <c r="O49" s="6"/>
      <c r="P49" s="6"/>
      <c r="Q49" s="6"/>
      <c r="R49" s="6"/>
      <c r="S49" s="6"/>
      <c r="T49" s="6"/>
      <c r="U49" s="6"/>
      <c r="V49" s="6"/>
      <c r="W49" s="6"/>
      <c r="X49" s="6"/>
      <c r="Y49" s="6"/>
      <c r="Z49" s="6"/>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37" t="s">
        <v>150</v>
      </c>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5">
      <c r="A52" s="42" t="s">
        <v>115</v>
      </c>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6" t="s">
        <v>151</v>
      </c>
      <c r="B54" s="6"/>
      <c r="C54" s="6"/>
      <c r="D54" s="6"/>
      <c r="E54" s="6"/>
      <c r="F54" s="6"/>
      <c r="G54" s="46" t="s">
        <v>119</v>
      </c>
      <c r="H54" s="47">
        <f>H43*0.1</f>
        <v>0</v>
      </c>
      <c r="I54" s="48"/>
      <c r="J54" s="6"/>
      <c r="K54" s="6"/>
      <c r="L54" s="6"/>
      <c r="M54" s="6"/>
      <c r="N54" s="6"/>
      <c r="O54" s="6"/>
      <c r="P54" s="6"/>
      <c r="Q54" s="6"/>
      <c r="R54" s="6"/>
      <c r="S54" s="6"/>
      <c r="T54" s="6"/>
      <c r="U54" s="6"/>
      <c r="V54" s="6"/>
      <c r="W54" s="6"/>
      <c r="X54" s="6"/>
      <c r="Y54" s="6"/>
      <c r="Z54" s="6"/>
    </row>
    <row r="55" spans="1:26" ht="15.75" customHeight="1" x14ac:dyDescent="0.25">
      <c r="A55" s="42" t="s">
        <v>152</v>
      </c>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5">
      <c r="A56" s="6" t="s">
        <v>153</v>
      </c>
      <c r="B56" s="160"/>
      <c r="C56" s="149"/>
      <c r="D56" s="149"/>
      <c r="E56" s="149"/>
      <c r="F56" s="133"/>
      <c r="G56" s="46" t="s">
        <v>122</v>
      </c>
      <c r="H56" s="51">
        <v>0</v>
      </c>
      <c r="I56" s="48"/>
      <c r="J56" s="6"/>
      <c r="K56" s="6"/>
      <c r="L56" s="6"/>
      <c r="M56" s="6"/>
      <c r="N56" s="6"/>
      <c r="O56" s="6"/>
      <c r="P56" s="6"/>
      <c r="Q56" s="6"/>
      <c r="R56" s="6"/>
      <c r="S56" s="6"/>
      <c r="T56" s="6"/>
      <c r="U56" s="6"/>
      <c r="V56" s="6"/>
      <c r="W56" s="6"/>
      <c r="X56" s="6"/>
      <c r="Y56" s="6"/>
      <c r="Z56" s="6"/>
    </row>
    <row r="57" spans="1:26" ht="15.75" customHeight="1" x14ac:dyDescent="0.25">
      <c r="A57" s="6" t="s">
        <v>154</v>
      </c>
      <c r="B57" s="160"/>
      <c r="C57" s="149"/>
      <c r="D57" s="149"/>
      <c r="E57" s="149"/>
      <c r="F57" s="133"/>
      <c r="G57" s="46" t="s">
        <v>124</v>
      </c>
      <c r="H57" s="51">
        <v>0</v>
      </c>
      <c r="I57" s="48"/>
      <c r="J57" s="6"/>
      <c r="K57" s="6"/>
      <c r="L57" s="6"/>
      <c r="M57" s="6"/>
      <c r="N57" s="6"/>
      <c r="O57" s="6"/>
      <c r="P57" s="6"/>
      <c r="Q57" s="6"/>
      <c r="R57" s="6"/>
      <c r="S57" s="6"/>
      <c r="T57" s="6"/>
      <c r="U57" s="6"/>
      <c r="V57" s="6"/>
      <c r="W57" s="6"/>
      <c r="X57" s="6"/>
      <c r="Y57" s="6"/>
      <c r="Z57" s="6"/>
    </row>
    <row r="58" spans="1:26" ht="15.75" customHeight="1" x14ac:dyDescent="0.25">
      <c r="A58" s="6" t="s">
        <v>155</v>
      </c>
      <c r="B58" s="160"/>
      <c r="C58" s="149"/>
      <c r="D58" s="149"/>
      <c r="E58" s="149"/>
      <c r="F58" s="133"/>
      <c r="G58" s="46" t="s">
        <v>126</v>
      </c>
      <c r="H58" s="51">
        <v>0</v>
      </c>
      <c r="I58" s="48"/>
      <c r="J58" s="6"/>
      <c r="K58" s="6"/>
      <c r="L58" s="6"/>
      <c r="M58" s="6"/>
      <c r="N58" s="6"/>
      <c r="O58" s="6"/>
      <c r="P58" s="6"/>
      <c r="Q58" s="6"/>
      <c r="R58" s="6"/>
      <c r="S58" s="6"/>
      <c r="T58" s="6"/>
      <c r="U58" s="6"/>
      <c r="V58" s="6"/>
      <c r="W58" s="6"/>
      <c r="X58" s="6"/>
      <c r="Y58" s="6"/>
      <c r="Z58" s="6"/>
    </row>
    <row r="59" spans="1:26" ht="15.75" customHeight="1" x14ac:dyDescent="0.25">
      <c r="A59" s="37" t="s">
        <v>156</v>
      </c>
      <c r="B59" s="6"/>
      <c r="C59" s="6"/>
      <c r="D59" s="6"/>
      <c r="E59" s="6"/>
      <c r="F59" s="6"/>
      <c r="G59" s="53" t="s">
        <v>128</v>
      </c>
      <c r="H59" s="54">
        <f>SUM(H56:H58,H54)</f>
        <v>0</v>
      </c>
      <c r="I59" s="55"/>
      <c r="J59" s="6"/>
      <c r="K59" s="6"/>
      <c r="L59" s="6"/>
      <c r="M59" s="6"/>
      <c r="N59" s="6"/>
      <c r="O59" s="6"/>
      <c r="P59" s="6"/>
      <c r="Q59" s="6"/>
      <c r="R59" s="6"/>
      <c r="S59" s="6"/>
      <c r="T59" s="6"/>
      <c r="U59" s="6"/>
      <c r="V59" s="6"/>
      <c r="W59" s="6"/>
      <c r="X59" s="6"/>
      <c r="Y59" s="6"/>
      <c r="Z59" s="6"/>
    </row>
    <row r="60" spans="1:26" ht="15.75" customHeight="1" x14ac:dyDescent="0.25">
      <c r="A60" s="6" t="s">
        <v>157</v>
      </c>
      <c r="B60" s="6"/>
      <c r="C60" s="6"/>
      <c r="D60" s="6"/>
      <c r="E60" s="6"/>
      <c r="F60" s="6"/>
      <c r="G60" s="46" t="s">
        <v>130</v>
      </c>
      <c r="H60" s="47">
        <f>0.06*H59</f>
        <v>0</v>
      </c>
      <c r="I60" s="48"/>
      <c r="J60" s="6"/>
      <c r="K60" s="6"/>
      <c r="L60" s="6"/>
      <c r="M60" s="6"/>
      <c r="N60" s="6"/>
      <c r="O60" s="6"/>
      <c r="P60" s="6"/>
      <c r="Q60" s="6"/>
      <c r="R60" s="6"/>
      <c r="S60" s="6"/>
      <c r="T60" s="6"/>
      <c r="U60" s="6"/>
      <c r="V60" s="6"/>
      <c r="W60" s="6"/>
      <c r="X60" s="6"/>
      <c r="Y60" s="6"/>
      <c r="Z60" s="6"/>
    </row>
    <row r="61" spans="1:26" ht="15.75" customHeight="1" x14ac:dyDescent="0.25">
      <c r="A61" s="37" t="s">
        <v>158</v>
      </c>
      <c r="B61" s="6"/>
      <c r="C61" s="6"/>
      <c r="D61" s="6"/>
      <c r="E61" s="6"/>
      <c r="F61" s="6"/>
      <c r="G61" s="53" t="s">
        <v>132</v>
      </c>
      <c r="H61" s="54">
        <f>H59+H60</f>
        <v>0</v>
      </c>
      <c r="I61" s="55"/>
      <c r="J61" s="6"/>
      <c r="K61" s="6"/>
      <c r="L61" s="6"/>
      <c r="M61" s="6"/>
      <c r="N61" s="6"/>
      <c r="O61" s="6"/>
      <c r="P61" s="6"/>
      <c r="Q61" s="6"/>
      <c r="R61" s="6"/>
      <c r="S61" s="6"/>
      <c r="T61" s="6"/>
      <c r="U61" s="6"/>
      <c r="V61" s="6"/>
      <c r="W61" s="6"/>
      <c r="X61" s="6"/>
      <c r="Y61" s="6"/>
      <c r="Z61" s="6"/>
    </row>
    <row r="62" spans="1:26" ht="15.75" customHeight="1" x14ac:dyDescent="0.25">
      <c r="A62" s="6" t="s">
        <v>159</v>
      </c>
      <c r="B62" s="6"/>
      <c r="C62" s="6"/>
      <c r="D62" s="6"/>
      <c r="E62" s="6"/>
      <c r="F62" s="6"/>
      <c r="G62" s="46" t="s">
        <v>134</v>
      </c>
      <c r="H62" s="47">
        <f>0.05*H61</f>
        <v>0</v>
      </c>
      <c r="I62" s="48"/>
      <c r="J62" s="6"/>
      <c r="K62" s="6"/>
      <c r="L62" s="6"/>
      <c r="M62" s="6"/>
      <c r="N62" s="6"/>
      <c r="O62" s="6"/>
      <c r="P62" s="6"/>
      <c r="Q62" s="6"/>
      <c r="R62" s="6"/>
      <c r="S62" s="6"/>
      <c r="T62" s="6"/>
      <c r="U62" s="6"/>
      <c r="V62" s="6"/>
      <c r="W62" s="6"/>
      <c r="X62" s="6"/>
      <c r="Y62" s="6"/>
      <c r="Z62" s="6"/>
    </row>
    <row r="63" spans="1:26" ht="15.75" customHeight="1" x14ac:dyDescent="0.25">
      <c r="A63" s="37" t="s">
        <v>160</v>
      </c>
      <c r="B63" s="6"/>
      <c r="C63" s="6"/>
      <c r="D63" s="6"/>
      <c r="E63" s="6"/>
      <c r="F63" s="6"/>
      <c r="G63" s="53" t="s">
        <v>136</v>
      </c>
      <c r="H63" s="62">
        <f>SUM(H61:H62)</f>
        <v>0</v>
      </c>
      <c r="I63" s="55"/>
      <c r="J63" s="6"/>
      <c r="K63" s="6"/>
      <c r="L63" s="6"/>
      <c r="M63" s="6"/>
      <c r="N63" s="6"/>
      <c r="O63" s="6"/>
      <c r="P63" s="6"/>
      <c r="Q63" s="6"/>
      <c r="R63" s="6"/>
      <c r="S63" s="6"/>
      <c r="T63" s="6"/>
      <c r="U63" s="6"/>
      <c r="V63" s="6"/>
      <c r="W63" s="6"/>
      <c r="X63" s="6"/>
      <c r="Y63" s="6"/>
      <c r="Z63" s="6"/>
    </row>
    <row r="64" spans="1:26" ht="15.75" customHeight="1" x14ac:dyDescent="0.25">
      <c r="A64" s="7"/>
      <c r="B64" s="7"/>
      <c r="C64" s="7"/>
      <c r="D64" s="7"/>
      <c r="E64" s="7"/>
      <c r="F64" s="7"/>
      <c r="G64" s="63"/>
      <c r="H64" s="64"/>
      <c r="I64" s="64"/>
      <c r="J64" s="7"/>
      <c r="K64" s="7"/>
      <c r="L64" s="7"/>
      <c r="M64" s="7"/>
      <c r="N64" s="7"/>
      <c r="O64" s="7"/>
      <c r="P64" s="7"/>
      <c r="Q64" s="7"/>
      <c r="R64" s="7"/>
      <c r="S64" s="7"/>
      <c r="T64" s="7"/>
      <c r="U64" s="7"/>
      <c r="V64" s="7"/>
      <c r="W64" s="7"/>
      <c r="X64" s="7"/>
      <c r="Y64" s="7"/>
      <c r="Z64" s="7"/>
    </row>
    <row r="65" spans="1:26" ht="15.75" customHeight="1" x14ac:dyDescent="0.25">
      <c r="A65" s="6"/>
      <c r="B65" s="6"/>
      <c r="C65" s="6"/>
      <c r="D65" s="6"/>
      <c r="E65" s="159" t="s">
        <v>161</v>
      </c>
      <c r="F65" s="114"/>
      <c r="G65" s="114"/>
      <c r="H65" s="114"/>
      <c r="I65" s="58"/>
      <c r="J65" s="59">
        <f>H63</f>
        <v>0</v>
      </c>
      <c r="K65" s="6"/>
      <c r="L65" s="6"/>
      <c r="M65" s="6"/>
      <c r="N65" s="6"/>
      <c r="O65" s="6"/>
      <c r="P65" s="6"/>
      <c r="Q65" s="6"/>
      <c r="R65" s="6"/>
      <c r="S65" s="6"/>
      <c r="T65" s="6"/>
      <c r="U65" s="6"/>
      <c r="V65" s="6"/>
      <c r="W65" s="6"/>
      <c r="X65" s="6"/>
      <c r="Y65" s="6"/>
      <c r="Z65" s="6"/>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37" t="s">
        <v>162</v>
      </c>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161" t="s">
        <v>163</v>
      </c>
      <c r="B69" s="114"/>
      <c r="C69" s="6"/>
      <c r="D69" s="6"/>
      <c r="E69" s="6"/>
      <c r="F69" s="6"/>
      <c r="G69" s="46" t="s">
        <v>119</v>
      </c>
      <c r="H69" s="65"/>
      <c r="I69" s="48"/>
      <c r="J69" s="6"/>
      <c r="K69" s="6"/>
      <c r="L69" s="6"/>
      <c r="M69" s="6"/>
      <c r="N69" s="6"/>
      <c r="O69" s="6"/>
      <c r="P69" s="6"/>
      <c r="Q69" s="6"/>
      <c r="R69" s="6"/>
      <c r="S69" s="6"/>
      <c r="T69" s="6"/>
      <c r="U69" s="6"/>
      <c r="V69" s="6"/>
      <c r="W69" s="6"/>
      <c r="X69" s="6"/>
      <c r="Y69" s="6"/>
      <c r="Z69" s="6"/>
    </row>
    <row r="70" spans="1:26" ht="15.75" customHeight="1" x14ac:dyDescent="0.25">
      <c r="A70" s="6" t="s">
        <v>164</v>
      </c>
      <c r="B70" s="160"/>
      <c r="C70" s="149"/>
      <c r="D70" s="149"/>
      <c r="E70" s="149"/>
      <c r="F70" s="133"/>
      <c r="G70" s="46" t="s">
        <v>122</v>
      </c>
      <c r="H70" s="51">
        <v>0</v>
      </c>
      <c r="I70" s="48"/>
      <c r="J70" s="6"/>
      <c r="K70" s="6"/>
      <c r="L70" s="6"/>
      <c r="M70" s="6"/>
      <c r="N70" s="6"/>
      <c r="O70" s="6"/>
      <c r="P70" s="6"/>
      <c r="Q70" s="6"/>
      <c r="R70" s="6"/>
      <c r="S70" s="6"/>
      <c r="T70" s="6"/>
      <c r="U70" s="6"/>
      <c r="V70" s="6"/>
      <c r="W70" s="6"/>
      <c r="X70" s="6"/>
      <c r="Y70" s="6"/>
      <c r="Z70" s="6"/>
    </row>
    <row r="71" spans="1:26" ht="15.75" customHeight="1" x14ac:dyDescent="0.25">
      <c r="A71" s="6" t="s">
        <v>154</v>
      </c>
      <c r="B71" s="160"/>
      <c r="C71" s="149"/>
      <c r="D71" s="149"/>
      <c r="E71" s="149"/>
      <c r="F71" s="133"/>
      <c r="G71" s="46" t="s">
        <v>124</v>
      </c>
      <c r="H71" s="51">
        <v>0</v>
      </c>
      <c r="I71" s="48"/>
      <c r="J71" s="6"/>
      <c r="K71" s="6"/>
      <c r="L71" s="6"/>
      <c r="M71" s="6"/>
      <c r="N71" s="6"/>
      <c r="O71" s="6"/>
      <c r="P71" s="6"/>
      <c r="Q71" s="6"/>
      <c r="R71" s="6"/>
      <c r="S71" s="6"/>
      <c r="T71" s="6"/>
      <c r="U71" s="6"/>
      <c r="V71" s="6"/>
      <c r="W71" s="6"/>
      <c r="X71" s="6"/>
      <c r="Y71" s="6"/>
      <c r="Z71" s="6"/>
    </row>
    <row r="72" spans="1:26" ht="15.75" customHeight="1" x14ac:dyDescent="0.25">
      <c r="A72" s="6" t="s">
        <v>165</v>
      </c>
      <c r="B72" s="160"/>
      <c r="C72" s="149"/>
      <c r="D72" s="149"/>
      <c r="E72" s="149"/>
      <c r="F72" s="133"/>
      <c r="G72" s="46" t="s">
        <v>126</v>
      </c>
      <c r="H72" s="51">
        <v>0</v>
      </c>
      <c r="I72" s="48"/>
      <c r="J72" s="6"/>
      <c r="K72" s="6"/>
      <c r="L72" s="6"/>
      <c r="M72" s="6"/>
      <c r="N72" s="6"/>
      <c r="O72" s="6"/>
      <c r="P72" s="6"/>
      <c r="Q72" s="6"/>
      <c r="R72" s="6"/>
      <c r="S72" s="6"/>
      <c r="T72" s="6"/>
      <c r="U72" s="6"/>
      <c r="V72" s="6"/>
      <c r="W72" s="6"/>
      <c r="X72" s="6"/>
      <c r="Y72" s="6"/>
      <c r="Z72" s="6"/>
    </row>
    <row r="73" spans="1:26" ht="15.75" customHeight="1" x14ac:dyDescent="0.25">
      <c r="A73" s="37" t="s">
        <v>156</v>
      </c>
      <c r="B73" s="6"/>
      <c r="C73" s="6"/>
      <c r="D73" s="6"/>
      <c r="E73" s="6"/>
      <c r="F73" s="6"/>
      <c r="G73" s="53" t="s">
        <v>128</v>
      </c>
      <c r="H73" s="54">
        <f>SUM(H70:H72,H69)</f>
        <v>0</v>
      </c>
      <c r="I73" s="55"/>
      <c r="J73" s="6"/>
      <c r="K73" s="6"/>
      <c r="L73" s="6"/>
      <c r="M73" s="6"/>
      <c r="N73" s="6"/>
      <c r="O73" s="6"/>
      <c r="P73" s="6"/>
      <c r="Q73" s="6"/>
      <c r="R73" s="6"/>
      <c r="S73" s="6"/>
      <c r="T73" s="6"/>
      <c r="U73" s="6"/>
      <c r="V73" s="6"/>
      <c r="W73" s="6"/>
      <c r="X73" s="6"/>
      <c r="Y73" s="6"/>
      <c r="Z73" s="6"/>
    </row>
    <row r="74" spans="1:26" ht="15.75" customHeight="1" x14ac:dyDescent="0.25">
      <c r="A74" s="6" t="s">
        <v>157</v>
      </c>
      <c r="B74" s="6"/>
      <c r="C74" s="6"/>
      <c r="D74" s="6"/>
      <c r="E74" s="6"/>
      <c r="F74" s="6"/>
      <c r="G74" s="46" t="s">
        <v>130</v>
      </c>
      <c r="H74" s="47">
        <f>0.06*H73</f>
        <v>0</v>
      </c>
      <c r="I74" s="48"/>
      <c r="J74" s="6"/>
      <c r="K74" s="6"/>
      <c r="L74" s="6"/>
      <c r="M74" s="6"/>
      <c r="N74" s="6"/>
      <c r="O74" s="6"/>
      <c r="P74" s="6"/>
      <c r="Q74" s="6"/>
      <c r="R74" s="6"/>
      <c r="S74" s="6"/>
      <c r="T74" s="6"/>
      <c r="U74" s="6"/>
      <c r="V74" s="6"/>
      <c r="W74" s="6"/>
      <c r="X74" s="6"/>
      <c r="Y74" s="6"/>
      <c r="Z74" s="6"/>
    </row>
    <row r="75" spans="1:26" ht="15.75" customHeight="1" x14ac:dyDescent="0.25">
      <c r="A75" s="37" t="s">
        <v>158</v>
      </c>
      <c r="B75" s="6"/>
      <c r="C75" s="6"/>
      <c r="D75" s="6"/>
      <c r="E75" s="6"/>
      <c r="F75" s="6"/>
      <c r="G75" s="53" t="s">
        <v>132</v>
      </c>
      <c r="H75" s="54">
        <f>H73+H74</f>
        <v>0</v>
      </c>
      <c r="I75" s="55"/>
      <c r="J75" s="6"/>
      <c r="K75" s="6"/>
      <c r="L75" s="6"/>
      <c r="M75" s="6"/>
      <c r="N75" s="6"/>
      <c r="O75" s="6"/>
      <c r="P75" s="6"/>
      <c r="Q75" s="6"/>
      <c r="R75" s="6"/>
      <c r="S75" s="6"/>
      <c r="T75" s="6"/>
      <c r="U75" s="6"/>
      <c r="V75" s="6"/>
      <c r="W75" s="6"/>
      <c r="X75" s="6"/>
      <c r="Y75" s="6"/>
      <c r="Z75" s="6"/>
    </row>
    <row r="76" spans="1:26" ht="15.75" customHeight="1" x14ac:dyDescent="0.25">
      <c r="A76" s="6" t="s">
        <v>159</v>
      </c>
      <c r="B76" s="6"/>
      <c r="C76" s="6"/>
      <c r="D76" s="6"/>
      <c r="E76" s="6"/>
      <c r="F76" s="6"/>
      <c r="G76" s="46" t="s">
        <v>134</v>
      </c>
      <c r="H76" s="47">
        <f>0.05*H75</f>
        <v>0</v>
      </c>
      <c r="I76" s="48"/>
      <c r="J76" s="6"/>
      <c r="K76" s="6"/>
      <c r="L76" s="6"/>
      <c r="M76" s="6"/>
      <c r="N76" s="6"/>
      <c r="O76" s="6"/>
      <c r="P76" s="6"/>
      <c r="Q76" s="6"/>
      <c r="R76" s="6"/>
      <c r="S76" s="6"/>
      <c r="T76" s="6"/>
      <c r="U76" s="6"/>
      <c r="V76" s="6"/>
      <c r="W76" s="6"/>
      <c r="X76" s="6"/>
      <c r="Y76" s="6"/>
      <c r="Z76" s="6"/>
    </row>
    <row r="77" spans="1:26" ht="15.75" customHeight="1" x14ac:dyDescent="0.25">
      <c r="A77" s="37" t="s">
        <v>160</v>
      </c>
      <c r="B77" s="6"/>
      <c r="C77" s="6"/>
      <c r="D77" s="6"/>
      <c r="E77" s="6"/>
      <c r="F77" s="6"/>
      <c r="G77" s="53" t="s">
        <v>136</v>
      </c>
      <c r="H77" s="62">
        <f>SUM(H75:H76)</f>
        <v>0</v>
      </c>
      <c r="I77" s="55"/>
      <c r="J77" s="6"/>
      <c r="K77" s="6"/>
      <c r="L77" s="6"/>
      <c r="M77" s="6"/>
      <c r="N77" s="6"/>
      <c r="O77" s="6"/>
      <c r="P77" s="6"/>
      <c r="Q77" s="6"/>
      <c r="R77" s="6"/>
      <c r="S77" s="6"/>
      <c r="T77" s="6"/>
      <c r="U77" s="6"/>
      <c r="V77" s="6"/>
      <c r="W77" s="6"/>
      <c r="X77" s="6"/>
      <c r="Y77" s="6"/>
      <c r="Z77" s="6"/>
    </row>
    <row r="78" spans="1:26" ht="15.75" customHeight="1" x14ac:dyDescent="0.25">
      <c r="A78" s="7"/>
      <c r="B78" s="7"/>
      <c r="C78" s="7"/>
      <c r="D78" s="7"/>
      <c r="E78" s="7"/>
      <c r="F78" s="7"/>
      <c r="G78" s="63"/>
      <c r="H78" s="64"/>
      <c r="I78" s="64"/>
      <c r="J78" s="7"/>
      <c r="K78" s="7"/>
      <c r="L78" s="7"/>
      <c r="M78" s="7"/>
      <c r="N78" s="7"/>
      <c r="O78" s="7"/>
      <c r="P78" s="7"/>
      <c r="Q78" s="7"/>
      <c r="R78" s="7"/>
      <c r="S78" s="7"/>
      <c r="T78" s="7"/>
      <c r="U78" s="7"/>
      <c r="V78" s="7"/>
      <c r="W78" s="7"/>
      <c r="X78" s="7"/>
      <c r="Y78" s="7"/>
      <c r="Z78" s="7"/>
    </row>
    <row r="79" spans="1:26" ht="15.75" customHeight="1" x14ac:dyDescent="0.25">
      <c r="A79" s="6"/>
      <c r="B79" s="6"/>
      <c r="C79" s="6"/>
      <c r="D79" s="6"/>
      <c r="E79" s="159" t="s">
        <v>166</v>
      </c>
      <c r="F79" s="114"/>
      <c r="G79" s="114"/>
      <c r="H79" s="114"/>
      <c r="I79" s="58"/>
      <c r="J79" s="59">
        <f>H77</f>
        <v>0</v>
      </c>
      <c r="K79" s="6"/>
      <c r="L79" s="6"/>
      <c r="M79" s="6"/>
      <c r="N79" s="6"/>
      <c r="O79" s="6"/>
      <c r="P79" s="6"/>
      <c r="Q79" s="6"/>
      <c r="R79" s="6"/>
      <c r="S79" s="6"/>
      <c r="T79" s="6"/>
      <c r="U79" s="6"/>
      <c r="V79" s="6"/>
      <c r="W79" s="6"/>
      <c r="X79" s="6"/>
      <c r="Y79" s="6"/>
      <c r="Z79" s="6"/>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37" t="s">
        <v>167</v>
      </c>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161" t="s">
        <v>168</v>
      </c>
      <c r="B83" s="114"/>
      <c r="C83" s="114"/>
      <c r="D83" s="114"/>
      <c r="E83" s="114"/>
      <c r="F83" s="114"/>
      <c r="G83" s="46" t="s">
        <v>119</v>
      </c>
      <c r="H83" s="51">
        <v>0</v>
      </c>
      <c r="I83" s="48"/>
      <c r="J83" s="6"/>
      <c r="K83" s="6"/>
      <c r="L83" s="6"/>
      <c r="M83" s="6"/>
      <c r="N83" s="6"/>
      <c r="O83" s="6"/>
      <c r="P83" s="6"/>
      <c r="Q83" s="6"/>
      <c r="R83" s="6"/>
      <c r="S83" s="6"/>
      <c r="T83" s="6"/>
      <c r="U83" s="6"/>
      <c r="V83" s="6"/>
      <c r="W83" s="6"/>
      <c r="X83" s="6"/>
      <c r="Y83" s="6"/>
      <c r="Z83" s="6"/>
    </row>
    <row r="84" spans="1:26" ht="15.75" customHeight="1" x14ac:dyDescent="0.25">
      <c r="A84" s="161" t="s">
        <v>169</v>
      </c>
      <c r="B84" s="114"/>
      <c r="C84" s="114"/>
      <c r="D84" s="114"/>
      <c r="E84" s="114"/>
      <c r="F84" s="114"/>
      <c r="G84" s="46" t="s">
        <v>122</v>
      </c>
      <c r="H84" s="51">
        <v>0</v>
      </c>
      <c r="I84" s="48"/>
      <c r="J84" s="6"/>
      <c r="K84" s="6"/>
      <c r="L84" s="6"/>
      <c r="M84" s="6"/>
      <c r="N84" s="6"/>
      <c r="O84" s="6"/>
      <c r="P84" s="6"/>
      <c r="Q84" s="6"/>
      <c r="R84" s="6"/>
      <c r="S84" s="6"/>
      <c r="T84" s="6"/>
      <c r="U84" s="6"/>
      <c r="V84" s="6"/>
      <c r="W84" s="6"/>
      <c r="X84" s="6"/>
      <c r="Y84" s="6"/>
      <c r="Z84" s="6"/>
    </row>
    <row r="85" spans="1:26" ht="15.75" customHeight="1" x14ac:dyDescent="0.25">
      <c r="A85" s="6" t="s">
        <v>154</v>
      </c>
      <c r="B85" s="160"/>
      <c r="C85" s="149"/>
      <c r="D85" s="149"/>
      <c r="E85" s="149"/>
      <c r="F85" s="133"/>
      <c r="G85" s="46" t="s">
        <v>124</v>
      </c>
      <c r="H85" s="51">
        <v>0</v>
      </c>
      <c r="I85" s="48"/>
      <c r="J85" s="6"/>
      <c r="K85" s="6"/>
      <c r="L85" s="6"/>
      <c r="M85" s="6"/>
      <c r="N85" s="6"/>
      <c r="O85" s="6"/>
      <c r="P85" s="6"/>
      <c r="Q85" s="6"/>
      <c r="R85" s="6"/>
      <c r="S85" s="6"/>
      <c r="T85" s="6"/>
      <c r="U85" s="6"/>
      <c r="V85" s="6"/>
      <c r="W85" s="6"/>
      <c r="X85" s="6"/>
      <c r="Y85" s="6"/>
      <c r="Z85" s="6"/>
    </row>
    <row r="86" spans="1:26" ht="15.75" customHeight="1" x14ac:dyDescent="0.25">
      <c r="A86" s="37" t="s">
        <v>170</v>
      </c>
      <c r="B86" s="6"/>
      <c r="C86" s="6"/>
      <c r="D86" s="6"/>
      <c r="E86" s="6"/>
      <c r="F86" s="6"/>
      <c r="G86" s="53" t="s">
        <v>126</v>
      </c>
      <c r="H86" s="62">
        <f>SUM(H83:H85)</f>
        <v>0</v>
      </c>
      <c r="I86" s="55"/>
      <c r="J86" s="6"/>
      <c r="K86" s="6"/>
      <c r="L86" s="6"/>
      <c r="M86" s="6"/>
      <c r="N86" s="6"/>
      <c r="O86" s="6"/>
      <c r="P86" s="6"/>
      <c r="Q86" s="6"/>
      <c r="R86" s="6"/>
      <c r="S86" s="6"/>
      <c r="T86" s="6"/>
      <c r="U86" s="6"/>
      <c r="V86" s="6"/>
      <c r="W86" s="6"/>
      <c r="X86" s="6"/>
      <c r="Y86" s="6"/>
      <c r="Z86" s="6"/>
    </row>
    <row r="87" spans="1:26" ht="15.75" customHeight="1" x14ac:dyDescent="0.25">
      <c r="A87" s="7"/>
      <c r="B87" s="7"/>
      <c r="C87" s="7"/>
      <c r="D87" s="7"/>
      <c r="E87" s="7"/>
      <c r="F87" s="7"/>
      <c r="G87" s="63"/>
      <c r="H87" s="64"/>
      <c r="I87" s="64"/>
      <c r="J87" s="7"/>
      <c r="K87" s="7"/>
      <c r="L87" s="7"/>
      <c r="M87" s="7"/>
      <c r="N87" s="7"/>
      <c r="O87" s="7"/>
      <c r="P87" s="7"/>
      <c r="Q87" s="7"/>
      <c r="R87" s="7"/>
      <c r="S87" s="7"/>
      <c r="T87" s="7"/>
      <c r="U87" s="7"/>
      <c r="V87" s="7"/>
      <c r="W87" s="7"/>
      <c r="X87" s="7"/>
      <c r="Y87" s="7"/>
      <c r="Z87" s="7"/>
    </row>
    <row r="88" spans="1:26" ht="15.75" customHeight="1" x14ac:dyDescent="0.25">
      <c r="A88" s="6"/>
      <c r="B88" s="6"/>
      <c r="C88" s="159" t="s">
        <v>171</v>
      </c>
      <c r="D88" s="114"/>
      <c r="E88" s="114"/>
      <c r="F88" s="114"/>
      <c r="G88" s="114"/>
      <c r="H88" s="114"/>
      <c r="I88" s="58"/>
      <c r="J88" s="66">
        <f>H86</f>
        <v>0</v>
      </c>
      <c r="K88" s="6"/>
      <c r="L88" s="6"/>
      <c r="M88" s="6"/>
      <c r="N88" s="6"/>
      <c r="O88" s="6"/>
      <c r="P88" s="6"/>
      <c r="Q88" s="6"/>
      <c r="R88" s="6"/>
      <c r="S88" s="6"/>
      <c r="T88" s="6"/>
      <c r="U88" s="6"/>
      <c r="V88" s="6"/>
      <c r="W88" s="6"/>
      <c r="X88" s="6"/>
      <c r="Y88" s="6"/>
      <c r="Z88" s="6"/>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163" t="s">
        <v>172</v>
      </c>
      <c r="B90" s="114"/>
      <c r="C90" s="114"/>
      <c r="D90" s="6"/>
      <c r="E90" s="6"/>
      <c r="F90" s="6"/>
      <c r="G90" s="6"/>
      <c r="H90" s="6"/>
      <c r="I90" s="6"/>
      <c r="J90" s="67">
        <v>0</v>
      </c>
      <c r="K90" s="6"/>
      <c r="L90" s="6"/>
      <c r="M90" s="6"/>
      <c r="N90" s="6"/>
      <c r="O90" s="6"/>
      <c r="P90" s="6"/>
      <c r="Q90" s="6"/>
      <c r="R90" s="6"/>
      <c r="S90" s="6"/>
      <c r="T90" s="6"/>
      <c r="U90" s="6"/>
      <c r="V90" s="6"/>
      <c r="W90" s="6"/>
      <c r="X90" s="6"/>
      <c r="Y90" s="6"/>
      <c r="Z90" s="6"/>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163" t="s">
        <v>173</v>
      </c>
      <c r="B92" s="114"/>
      <c r="C92" s="114"/>
      <c r="D92" s="6"/>
      <c r="E92" s="6"/>
      <c r="F92" s="6"/>
      <c r="G92" s="6"/>
      <c r="H92" s="6"/>
      <c r="I92" s="6"/>
      <c r="J92" s="67">
        <v>0</v>
      </c>
      <c r="K92" s="6"/>
      <c r="L92" s="6"/>
      <c r="M92" s="6"/>
      <c r="N92" s="6"/>
      <c r="O92" s="6"/>
      <c r="P92" s="6"/>
      <c r="Q92" s="6"/>
      <c r="R92" s="6"/>
      <c r="S92" s="6"/>
      <c r="T92" s="6"/>
      <c r="U92" s="6"/>
      <c r="V92" s="6"/>
      <c r="W92" s="6"/>
      <c r="X92" s="6"/>
      <c r="Y92" s="6"/>
      <c r="Z92" s="6"/>
    </row>
    <row r="93" spans="1:26" ht="15.75" customHeight="1" x14ac:dyDescent="0.25">
      <c r="A93" s="7"/>
      <c r="B93" s="7"/>
      <c r="C93" s="7"/>
      <c r="D93" s="7"/>
      <c r="E93" s="7"/>
      <c r="F93" s="7"/>
      <c r="G93" s="63"/>
      <c r="H93" s="64"/>
      <c r="I93" s="64"/>
      <c r="J93" s="7"/>
      <c r="K93" s="7"/>
      <c r="L93" s="7"/>
      <c r="M93" s="7"/>
      <c r="N93" s="7"/>
      <c r="O93" s="7"/>
      <c r="P93" s="7"/>
      <c r="Q93" s="7"/>
      <c r="R93" s="7"/>
      <c r="S93" s="7"/>
      <c r="T93" s="7"/>
      <c r="U93" s="7"/>
      <c r="V93" s="7"/>
      <c r="W93" s="7"/>
      <c r="X93" s="7"/>
      <c r="Y93" s="7"/>
      <c r="Z93" s="7"/>
    </row>
    <row r="94" spans="1:26" ht="15.75" customHeight="1" x14ac:dyDescent="0.25">
      <c r="A94" s="163" t="s">
        <v>174</v>
      </c>
      <c r="B94" s="114"/>
      <c r="C94" s="114"/>
      <c r="D94" s="6"/>
      <c r="E94" s="6"/>
      <c r="F94" s="6"/>
      <c r="G94" s="46"/>
      <c r="H94" s="48"/>
      <c r="I94" s="48"/>
      <c r="J94" s="66">
        <f>J29+J49+J65+J79+J88+J90+J92</f>
        <v>0</v>
      </c>
      <c r="K94" s="6"/>
      <c r="L94" s="6"/>
      <c r="M94" s="6"/>
      <c r="N94" s="6"/>
      <c r="O94" s="6"/>
      <c r="P94" s="6"/>
      <c r="Q94" s="6"/>
      <c r="R94" s="6"/>
      <c r="S94" s="6"/>
      <c r="T94" s="6"/>
      <c r="U94" s="6"/>
      <c r="V94" s="6"/>
      <c r="W94" s="6"/>
      <c r="X94" s="6"/>
      <c r="Y94" s="6"/>
      <c r="Z94" s="6"/>
    </row>
    <row r="95" spans="1:26" ht="15.75" customHeight="1" x14ac:dyDescent="0.25">
      <c r="A95" s="37"/>
      <c r="B95" s="6"/>
      <c r="C95" s="6"/>
      <c r="D95" s="6"/>
      <c r="E95" s="6"/>
      <c r="F95" s="6"/>
      <c r="G95" s="53"/>
      <c r="H95" s="55"/>
      <c r="I95" s="55"/>
      <c r="J95" s="6"/>
      <c r="K95" s="6"/>
      <c r="L95" s="6"/>
      <c r="M95" s="6"/>
      <c r="N95" s="6"/>
      <c r="O95" s="6"/>
      <c r="P95" s="6"/>
      <c r="Q95" s="6"/>
      <c r="R95" s="6"/>
      <c r="S95" s="6"/>
      <c r="T95" s="6"/>
      <c r="U95" s="6"/>
      <c r="V95" s="6"/>
      <c r="W95" s="6"/>
      <c r="X95" s="6"/>
      <c r="Y95" s="6"/>
      <c r="Z95" s="6"/>
    </row>
    <row r="96" spans="1:26" ht="15.75" customHeight="1" x14ac:dyDescent="0.25">
      <c r="A96" s="172" t="s">
        <v>175</v>
      </c>
      <c r="B96" s="173"/>
      <c r="C96" s="114"/>
      <c r="D96" s="114"/>
      <c r="E96" s="114"/>
      <c r="F96" s="6"/>
      <c r="G96" s="170"/>
      <c r="H96" s="114"/>
      <c r="I96" s="48"/>
      <c r="J96" s="174"/>
      <c r="K96" s="6"/>
      <c r="L96" s="6"/>
      <c r="M96" s="6"/>
      <c r="N96" s="6"/>
      <c r="O96" s="6"/>
      <c r="P96" s="6"/>
      <c r="Q96" s="6"/>
      <c r="R96" s="6"/>
      <c r="S96" s="6"/>
      <c r="T96" s="6"/>
      <c r="U96" s="6"/>
      <c r="V96" s="6"/>
      <c r="W96" s="6"/>
      <c r="X96" s="6"/>
      <c r="Y96" s="6"/>
      <c r="Z96" s="6"/>
    </row>
    <row r="97" spans="1:26" ht="15.75" customHeight="1" x14ac:dyDescent="0.25">
      <c r="A97" s="114"/>
      <c r="B97" s="117"/>
      <c r="C97" s="117"/>
      <c r="D97" s="117"/>
      <c r="E97" s="117"/>
      <c r="F97" s="37"/>
      <c r="G97" s="114"/>
      <c r="H97" s="114"/>
      <c r="I97" s="37"/>
      <c r="J97" s="114"/>
      <c r="K97" s="6"/>
      <c r="L97" s="6"/>
      <c r="M97" s="6"/>
      <c r="N97" s="6"/>
      <c r="O97" s="6"/>
      <c r="P97" s="6"/>
      <c r="Q97" s="6"/>
      <c r="R97" s="6"/>
      <c r="S97" s="6"/>
      <c r="T97" s="6"/>
      <c r="U97" s="6"/>
      <c r="V97" s="6"/>
      <c r="W97" s="6"/>
      <c r="X97" s="6"/>
      <c r="Y97" s="6"/>
      <c r="Z97" s="6"/>
    </row>
    <row r="98" spans="1:26" ht="15.75" customHeight="1" x14ac:dyDescent="0.25">
      <c r="A98" s="6"/>
      <c r="B98" s="171" t="s">
        <v>176</v>
      </c>
      <c r="C98" s="111"/>
      <c r="D98" s="111"/>
      <c r="E98" s="111"/>
      <c r="F98" s="6"/>
      <c r="G98" s="171" t="s">
        <v>177</v>
      </c>
      <c r="H98" s="111"/>
      <c r="I98" s="69"/>
      <c r="J98" s="68" t="s">
        <v>178</v>
      </c>
      <c r="K98" s="6"/>
      <c r="L98" s="6"/>
      <c r="M98" s="6"/>
      <c r="N98" s="6"/>
      <c r="O98" s="6"/>
      <c r="P98" s="6"/>
      <c r="Q98" s="6"/>
      <c r="R98" s="6"/>
      <c r="S98" s="6"/>
      <c r="T98" s="6"/>
      <c r="U98" s="6"/>
      <c r="V98" s="6"/>
      <c r="W98" s="6"/>
      <c r="X98" s="6"/>
      <c r="Y98" s="6"/>
      <c r="Z98" s="6"/>
    </row>
    <row r="99" spans="1:26" ht="15.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65">
    <mergeCell ref="J96:J97"/>
    <mergeCell ref="B98:E98"/>
    <mergeCell ref="G98:H98"/>
    <mergeCell ref="A90:C90"/>
    <mergeCell ref="A92:C92"/>
    <mergeCell ref="A94:C94"/>
    <mergeCell ref="A96:A97"/>
    <mergeCell ref="B96:E97"/>
    <mergeCell ref="A44:C44"/>
    <mergeCell ref="A45:B45"/>
    <mergeCell ref="A46:B46"/>
    <mergeCell ref="A47:B47"/>
    <mergeCell ref="G96:H97"/>
    <mergeCell ref="C39:F39"/>
    <mergeCell ref="C40:F40"/>
    <mergeCell ref="C41:F41"/>
    <mergeCell ref="C42:F42"/>
    <mergeCell ref="A43:C43"/>
    <mergeCell ref="A39:B39"/>
    <mergeCell ref="A40:B40"/>
    <mergeCell ref="A41:B41"/>
    <mergeCell ref="A42:B42"/>
    <mergeCell ref="A20:B20"/>
    <mergeCell ref="A21:B21"/>
    <mergeCell ref="A22:B22"/>
    <mergeCell ref="A23:C23"/>
    <mergeCell ref="A24:D24"/>
    <mergeCell ref="A25:B25"/>
    <mergeCell ref="A26:B26"/>
    <mergeCell ref="C21:F21"/>
    <mergeCell ref="C22:F22"/>
    <mergeCell ref="E29:H29"/>
    <mergeCell ref="F33:G33"/>
    <mergeCell ref="C38:F38"/>
    <mergeCell ref="C19:F19"/>
    <mergeCell ref="C20:F20"/>
    <mergeCell ref="A27:B27"/>
    <mergeCell ref="A36:B36"/>
    <mergeCell ref="A38:B38"/>
    <mergeCell ref="A83:F83"/>
    <mergeCell ref="A84:F84"/>
    <mergeCell ref="B85:F85"/>
    <mergeCell ref="C88:H88"/>
    <mergeCell ref="A1:J1"/>
    <mergeCell ref="A3:B3"/>
    <mergeCell ref="C3:J3"/>
    <mergeCell ref="C7:D7"/>
    <mergeCell ref="F7:H7"/>
    <mergeCell ref="C8:D8"/>
    <mergeCell ref="C9:D9"/>
    <mergeCell ref="F13:G13"/>
    <mergeCell ref="A16:B16"/>
    <mergeCell ref="A18:B18"/>
    <mergeCell ref="C18:F18"/>
    <mergeCell ref="A19:B19"/>
    <mergeCell ref="A69:B69"/>
    <mergeCell ref="B70:F70"/>
    <mergeCell ref="B71:F71"/>
    <mergeCell ref="B72:F72"/>
    <mergeCell ref="E79:H79"/>
    <mergeCell ref="E49:H49"/>
    <mergeCell ref="B56:F56"/>
    <mergeCell ref="B57:F57"/>
    <mergeCell ref="B58:F58"/>
    <mergeCell ref="E65:H65"/>
  </mergeCells>
  <pageMargins left="0.7" right="0.7" top="0.75" bottom="0.75" header="0" footer="0"/>
  <pageSetup fitToHeight="0" orientation="portrait"/>
  <headerFooter>
    <oddFooter>&amp;R&amp;P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heetViews>
  <sheetFormatPr defaultColWidth="12.59765625" defaultRowHeight="15" customHeight="1" x14ac:dyDescent="0.25"/>
  <cols>
    <col min="1" max="2" width="8" customWidth="1"/>
    <col min="3" max="3" width="15.5" customWidth="1"/>
    <col min="4" max="4" width="7.59765625" customWidth="1"/>
    <col min="5" max="5" width="9.59765625" customWidth="1"/>
    <col min="6" max="6" width="8" customWidth="1"/>
    <col min="7" max="7" width="12" customWidth="1"/>
    <col min="8" max="8" width="16" customWidth="1"/>
    <col min="9" max="13" width="8" customWidth="1"/>
    <col min="14" max="26" width="7.59765625" customWidth="1"/>
  </cols>
  <sheetData>
    <row r="1" spans="1:26" ht="23.4" x14ac:dyDescent="0.3">
      <c r="A1" s="162" t="s">
        <v>179</v>
      </c>
      <c r="B1" s="114"/>
      <c r="C1" s="114"/>
      <c r="D1" s="114"/>
      <c r="E1" s="114"/>
      <c r="F1" s="114"/>
      <c r="G1" s="114"/>
      <c r="H1" s="114"/>
      <c r="I1" s="36"/>
      <c r="J1" s="36"/>
      <c r="K1" s="36"/>
      <c r="L1" s="36"/>
      <c r="M1" s="70"/>
      <c r="N1" s="70"/>
      <c r="O1" s="70"/>
      <c r="P1" s="70"/>
      <c r="Q1" s="70"/>
      <c r="R1" s="70"/>
      <c r="S1" s="70"/>
      <c r="T1" s="70"/>
      <c r="U1" s="70"/>
      <c r="V1" s="70"/>
      <c r="W1" s="70"/>
      <c r="X1" s="70"/>
      <c r="Y1" s="70"/>
      <c r="Z1" s="70"/>
    </row>
    <row r="2" spans="1:26" ht="14.4" x14ac:dyDescent="0.3">
      <c r="A2" s="175" t="s">
        <v>180</v>
      </c>
      <c r="B2" s="114"/>
      <c r="C2" s="114"/>
      <c r="D2" s="114"/>
      <c r="E2" s="114"/>
      <c r="F2" s="114"/>
      <c r="G2" s="114"/>
      <c r="H2" s="114"/>
      <c r="I2" s="6"/>
      <c r="J2" s="6"/>
      <c r="K2" s="6"/>
      <c r="L2" s="6"/>
      <c r="M2" s="70"/>
      <c r="N2" s="70"/>
      <c r="O2" s="70"/>
      <c r="P2" s="70"/>
      <c r="Q2" s="70"/>
      <c r="R2" s="70"/>
      <c r="S2" s="70"/>
      <c r="T2" s="70"/>
      <c r="U2" s="70"/>
      <c r="V2" s="70"/>
      <c r="W2" s="70"/>
      <c r="X2" s="70"/>
      <c r="Y2" s="70"/>
      <c r="Z2" s="70"/>
    </row>
    <row r="3" spans="1:26" ht="13.8" x14ac:dyDescent="0.25">
      <c r="A3" s="7"/>
      <c r="B3" s="7"/>
      <c r="C3" s="7"/>
      <c r="D3" s="7"/>
      <c r="E3" s="7"/>
      <c r="F3" s="7"/>
      <c r="G3" s="7"/>
      <c r="H3" s="7"/>
      <c r="I3" s="7"/>
      <c r="J3" s="7"/>
      <c r="K3" s="7"/>
      <c r="L3" s="7"/>
      <c r="M3" s="71"/>
      <c r="N3" s="71"/>
      <c r="O3" s="71"/>
      <c r="P3" s="71"/>
      <c r="Q3" s="71"/>
      <c r="R3" s="71"/>
      <c r="S3" s="71"/>
      <c r="T3" s="71"/>
      <c r="U3" s="71"/>
      <c r="V3" s="71"/>
      <c r="W3" s="71"/>
      <c r="X3" s="71"/>
      <c r="Y3" s="71"/>
      <c r="Z3" s="71"/>
    </row>
    <row r="4" spans="1:26" ht="14.4" x14ac:dyDescent="0.3">
      <c r="A4" s="163" t="s">
        <v>108</v>
      </c>
      <c r="B4" s="114"/>
      <c r="C4" s="114"/>
      <c r="D4" s="164">
        <f>'Tab A - Project Summary Sheet'!C4</f>
        <v>0</v>
      </c>
      <c r="E4" s="149"/>
      <c r="F4" s="149"/>
      <c r="G4" s="149"/>
      <c r="H4" s="133"/>
      <c r="I4" s="6"/>
      <c r="J4" s="6"/>
      <c r="K4" s="6"/>
      <c r="L4" s="6"/>
      <c r="M4" s="70"/>
      <c r="N4" s="70"/>
      <c r="O4" s="70"/>
      <c r="P4" s="70"/>
      <c r="Q4" s="70"/>
      <c r="R4" s="70"/>
      <c r="S4" s="70"/>
      <c r="T4" s="70"/>
      <c r="U4" s="70"/>
      <c r="V4" s="70"/>
      <c r="W4" s="70"/>
      <c r="X4" s="70"/>
      <c r="Y4" s="70"/>
      <c r="Z4" s="70"/>
    </row>
    <row r="5" spans="1:26" ht="13.8" x14ac:dyDescent="0.25">
      <c r="A5" s="71"/>
      <c r="B5" s="71"/>
      <c r="C5" s="71"/>
      <c r="D5" s="71"/>
      <c r="E5" s="71"/>
      <c r="F5" s="71"/>
      <c r="G5" s="71"/>
      <c r="H5" s="71"/>
      <c r="I5" s="71"/>
      <c r="J5" s="71"/>
      <c r="K5" s="71"/>
      <c r="L5" s="71"/>
      <c r="M5" s="71"/>
      <c r="N5" s="71"/>
      <c r="O5" s="71"/>
      <c r="P5" s="71"/>
      <c r="Q5" s="71"/>
      <c r="R5" s="71"/>
      <c r="S5" s="71"/>
      <c r="T5" s="71"/>
      <c r="U5" s="71"/>
      <c r="V5" s="71"/>
      <c r="W5" s="71"/>
      <c r="X5" s="71"/>
      <c r="Y5" s="71"/>
      <c r="Z5" s="71"/>
    </row>
    <row r="6" spans="1:26" ht="14.4" x14ac:dyDescent="0.3">
      <c r="A6" s="70" t="s">
        <v>181</v>
      </c>
      <c r="B6" s="70"/>
      <c r="C6" s="70"/>
      <c r="D6" s="70"/>
      <c r="E6" s="70"/>
      <c r="F6" s="70"/>
      <c r="G6" s="70"/>
      <c r="H6" s="70"/>
      <c r="I6" s="70"/>
      <c r="J6" s="70"/>
      <c r="K6" s="70"/>
      <c r="L6" s="70"/>
      <c r="M6" s="70"/>
      <c r="N6" s="70"/>
      <c r="O6" s="70"/>
      <c r="P6" s="70"/>
      <c r="Q6" s="70"/>
      <c r="R6" s="70"/>
      <c r="S6" s="70"/>
      <c r="T6" s="70"/>
      <c r="U6" s="70"/>
      <c r="V6" s="70"/>
      <c r="W6" s="70"/>
      <c r="X6" s="70"/>
      <c r="Y6" s="70"/>
      <c r="Z6" s="70"/>
    </row>
    <row r="7" spans="1:26" ht="13.8" x14ac:dyDescent="0.25">
      <c r="A7" s="71"/>
      <c r="B7" s="71"/>
      <c r="C7" s="71"/>
      <c r="D7" s="71"/>
      <c r="E7" s="71"/>
      <c r="F7" s="71"/>
      <c r="G7" s="71"/>
      <c r="H7" s="71"/>
      <c r="I7" s="71"/>
      <c r="J7" s="71"/>
      <c r="K7" s="71"/>
      <c r="L7" s="71"/>
      <c r="M7" s="71"/>
      <c r="N7" s="71"/>
      <c r="O7" s="71"/>
      <c r="P7" s="71"/>
      <c r="Q7" s="71"/>
      <c r="R7" s="71"/>
      <c r="S7" s="71"/>
      <c r="T7" s="71"/>
      <c r="U7" s="71"/>
      <c r="V7" s="71"/>
      <c r="W7" s="71"/>
      <c r="X7" s="71"/>
      <c r="Y7" s="71"/>
      <c r="Z7" s="71"/>
    </row>
    <row r="8" spans="1:26" ht="14.4" x14ac:dyDescent="0.3">
      <c r="A8" s="176" t="s">
        <v>182</v>
      </c>
      <c r="B8" s="114"/>
      <c r="C8" s="114"/>
      <c r="D8" s="114"/>
      <c r="E8" s="114"/>
      <c r="F8" s="114"/>
      <c r="G8" s="114"/>
      <c r="H8" s="73">
        <f>SUM('Tab B - Cost Estimate Worksheet'!H25+'Tab B - Cost Estimate Worksheet'!H45+'Tab B - Cost Estimate Worksheet'!H61+'Tab B - Cost Estimate Worksheet'!H75)</f>
        <v>0</v>
      </c>
      <c r="I8" s="70"/>
      <c r="J8" s="70"/>
      <c r="K8" s="70"/>
      <c r="L8" s="70"/>
      <c r="M8" s="70"/>
      <c r="N8" s="70"/>
      <c r="O8" s="70"/>
      <c r="P8" s="70"/>
      <c r="Q8" s="70"/>
      <c r="R8" s="70"/>
      <c r="S8" s="70"/>
      <c r="T8" s="70"/>
      <c r="U8" s="70"/>
      <c r="V8" s="70"/>
      <c r="W8" s="70"/>
      <c r="X8" s="70"/>
      <c r="Y8" s="70"/>
      <c r="Z8" s="70"/>
    </row>
    <row r="9" spans="1:26" ht="14.4" x14ac:dyDescent="0.3">
      <c r="A9" s="176" t="s">
        <v>183</v>
      </c>
      <c r="B9" s="114"/>
      <c r="C9" s="114"/>
      <c r="D9" s="114"/>
      <c r="E9" s="114"/>
      <c r="F9" s="114"/>
      <c r="G9" s="114"/>
      <c r="H9" s="73">
        <f>'Tab B - Cost Estimate Worksheet'!H26+'Tab B - Cost Estimate Worksheet'!H46+'Tab B - Cost Estimate Worksheet'!H62+'Tab B - Cost Estimate Worksheet'!H76</f>
        <v>0</v>
      </c>
      <c r="I9" s="70"/>
      <c r="J9" s="70"/>
      <c r="K9" s="70"/>
      <c r="L9" s="70"/>
      <c r="M9" s="70"/>
      <c r="N9" s="70"/>
      <c r="O9" s="70"/>
      <c r="P9" s="70"/>
      <c r="Q9" s="70"/>
      <c r="R9" s="70"/>
      <c r="S9" s="70"/>
      <c r="T9" s="70"/>
      <c r="U9" s="70"/>
      <c r="V9" s="70"/>
      <c r="W9" s="70"/>
      <c r="X9" s="70"/>
      <c r="Y9" s="70"/>
      <c r="Z9" s="70"/>
    </row>
    <row r="10" spans="1:26" ht="14.4" x14ac:dyDescent="0.3">
      <c r="A10" s="176" t="s">
        <v>184</v>
      </c>
      <c r="B10" s="114"/>
      <c r="C10" s="114"/>
      <c r="D10" s="114"/>
      <c r="E10" s="114"/>
      <c r="F10" s="114"/>
      <c r="G10" s="114"/>
      <c r="H10" s="74">
        <v>0</v>
      </c>
      <c r="I10" s="70"/>
      <c r="J10" s="70"/>
      <c r="K10" s="70"/>
      <c r="L10" s="70"/>
      <c r="M10" s="70"/>
      <c r="N10" s="70"/>
      <c r="O10" s="70"/>
      <c r="P10" s="70"/>
      <c r="Q10" s="70"/>
      <c r="R10" s="70"/>
      <c r="S10" s="70"/>
      <c r="T10" s="70"/>
      <c r="U10" s="70"/>
      <c r="V10" s="70"/>
      <c r="W10" s="70"/>
      <c r="X10" s="70"/>
      <c r="Y10" s="70"/>
      <c r="Z10" s="70"/>
    </row>
    <row r="11" spans="1:26" ht="14.4" x14ac:dyDescent="0.3">
      <c r="A11" s="176" t="s">
        <v>185</v>
      </c>
      <c r="B11" s="114"/>
      <c r="C11" s="114"/>
      <c r="D11" s="114"/>
      <c r="E11" s="114"/>
      <c r="F11" s="114"/>
      <c r="G11" s="114"/>
      <c r="H11" s="73">
        <f>'Tab B - Cost Estimate Worksheet'!H86</f>
        <v>0</v>
      </c>
      <c r="I11" s="70"/>
      <c r="J11" s="70"/>
      <c r="K11" s="70"/>
      <c r="L11" s="70"/>
      <c r="M11" s="70"/>
      <c r="N11" s="70"/>
      <c r="O11" s="70"/>
      <c r="P11" s="70"/>
      <c r="Q11" s="70"/>
      <c r="R11" s="70"/>
      <c r="S11" s="70"/>
      <c r="T11" s="70"/>
      <c r="U11" s="70"/>
      <c r="V11" s="70"/>
      <c r="W11" s="70"/>
      <c r="X11" s="70"/>
      <c r="Y11" s="70"/>
      <c r="Z11" s="70"/>
    </row>
    <row r="12" spans="1:26" ht="14.4" x14ac:dyDescent="0.3">
      <c r="A12" s="176" t="s">
        <v>186</v>
      </c>
      <c r="B12" s="114"/>
      <c r="C12" s="114"/>
      <c r="D12" s="114"/>
      <c r="E12" s="114"/>
      <c r="F12" s="114"/>
      <c r="G12" s="114"/>
      <c r="H12" s="74">
        <v>0</v>
      </c>
      <c r="I12" s="70"/>
      <c r="J12" s="70"/>
      <c r="K12" s="70"/>
      <c r="L12" s="70"/>
      <c r="M12" s="70"/>
      <c r="N12" s="70"/>
      <c r="O12" s="70"/>
      <c r="P12" s="70"/>
      <c r="Q12" s="70"/>
      <c r="R12" s="70"/>
      <c r="S12" s="70"/>
      <c r="T12" s="70"/>
      <c r="U12" s="70"/>
      <c r="V12" s="70"/>
      <c r="W12" s="70"/>
      <c r="X12" s="70"/>
      <c r="Y12" s="70"/>
      <c r="Z12" s="70"/>
    </row>
    <row r="13" spans="1:26" ht="14.4" x14ac:dyDescent="0.3">
      <c r="A13" s="176" t="s">
        <v>187</v>
      </c>
      <c r="B13" s="114"/>
      <c r="C13" s="114"/>
      <c r="D13" s="114"/>
      <c r="E13" s="114"/>
      <c r="F13" s="114"/>
      <c r="G13" s="114"/>
      <c r="H13" s="73">
        <f>'Tab B - Cost Estimate Worksheet'!J90</f>
        <v>0</v>
      </c>
      <c r="I13" s="70"/>
      <c r="J13" s="70"/>
      <c r="K13" s="70"/>
      <c r="L13" s="70"/>
      <c r="M13" s="70"/>
      <c r="N13" s="70"/>
      <c r="O13" s="70"/>
      <c r="P13" s="70"/>
      <c r="Q13" s="70"/>
      <c r="R13" s="70"/>
      <c r="S13" s="70"/>
      <c r="T13" s="70"/>
      <c r="U13" s="70"/>
      <c r="V13" s="70"/>
      <c r="W13" s="70"/>
      <c r="X13" s="70"/>
      <c r="Y13" s="70"/>
      <c r="Z13" s="70"/>
    </row>
    <row r="14" spans="1:26" ht="14.4" x14ac:dyDescent="0.3">
      <c r="A14" s="176" t="s">
        <v>188</v>
      </c>
      <c r="B14" s="114"/>
      <c r="C14" s="114"/>
      <c r="D14" s="114"/>
      <c r="E14" s="114"/>
      <c r="F14" s="114"/>
      <c r="G14" s="114"/>
      <c r="H14" s="73">
        <f>SUM(H9:I13)</f>
        <v>0</v>
      </c>
      <c r="I14" s="70"/>
      <c r="J14" s="70"/>
      <c r="K14" s="70"/>
      <c r="L14" s="70"/>
      <c r="M14" s="70"/>
      <c r="N14" s="70"/>
      <c r="O14" s="70"/>
      <c r="P14" s="70"/>
      <c r="Q14" s="70"/>
      <c r="R14" s="70"/>
      <c r="S14" s="70"/>
      <c r="T14" s="70"/>
      <c r="U14" s="70"/>
      <c r="V14" s="70"/>
      <c r="W14" s="70"/>
      <c r="X14" s="70"/>
      <c r="Y14" s="70"/>
      <c r="Z14" s="70"/>
    </row>
    <row r="15" spans="1:26" ht="14.4" x14ac:dyDescent="0.3">
      <c r="A15" s="176" t="s">
        <v>189</v>
      </c>
      <c r="B15" s="114"/>
      <c r="C15" s="114"/>
      <c r="D15" s="114"/>
      <c r="E15" s="114"/>
      <c r="F15" s="114"/>
      <c r="G15" s="114"/>
      <c r="H15" s="73">
        <f>'Tab B - Cost Estimate Worksheet'!J7</f>
        <v>0</v>
      </c>
      <c r="I15" s="70"/>
      <c r="J15" s="70"/>
      <c r="K15" s="70"/>
      <c r="L15" s="70"/>
      <c r="M15" s="70"/>
      <c r="N15" s="70"/>
      <c r="O15" s="70"/>
      <c r="P15" s="70"/>
      <c r="Q15" s="70"/>
      <c r="R15" s="70"/>
      <c r="S15" s="70"/>
      <c r="T15" s="70"/>
      <c r="U15" s="70"/>
      <c r="V15" s="70"/>
      <c r="W15" s="70"/>
      <c r="X15" s="70"/>
      <c r="Y15" s="70"/>
      <c r="Z15" s="70"/>
    </row>
    <row r="16" spans="1:26" ht="14.4" x14ac:dyDescent="0.3">
      <c r="A16" s="176" t="s">
        <v>190</v>
      </c>
      <c r="B16" s="114"/>
      <c r="C16" s="114"/>
      <c r="D16" s="114"/>
      <c r="E16" s="114"/>
      <c r="F16" s="114"/>
      <c r="G16" s="114"/>
      <c r="H16" s="73">
        <f>SUM(G17:G20)</f>
        <v>0</v>
      </c>
      <c r="I16" s="70"/>
      <c r="J16" s="70"/>
      <c r="K16" s="70"/>
      <c r="L16" s="70"/>
      <c r="M16" s="70"/>
      <c r="N16" s="70"/>
      <c r="O16" s="70"/>
      <c r="P16" s="70"/>
      <c r="Q16" s="70"/>
      <c r="R16" s="70"/>
      <c r="S16" s="70"/>
      <c r="T16" s="70"/>
      <c r="U16" s="70"/>
      <c r="V16" s="70"/>
      <c r="W16" s="70"/>
      <c r="X16" s="70"/>
      <c r="Y16" s="70"/>
      <c r="Z16" s="70"/>
    </row>
    <row r="17" spans="1:26" ht="14.4" x14ac:dyDescent="0.3">
      <c r="A17" s="75" t="s">
        <v>91</v>
      </c>
      <c r="B17" s="177"/>
      <c r="C17" s="149"/>
      <c r="D17" s="149"/>
      <c r="E17" s="149"/>
      <c r="F17" s="133"/>
      <c r="G17" s="74">
        <v>0</v>
      </c>
      <c r="H17" s="70"/>
      <c r="I17" s="70"/>
      <c r="J17" s="70"/>
      <c r="K17" s="70"/>
      <c r="L17" s="70"/>
      <c r="M17" s="70"/>
      <c r="N17" s="70"/>
      <c r="O17" s="70"/>
      <c r="P17" s="70"/>
      <c r="Q17" s="70"/>
      <c r="R17" s="70"/>
      <c r="S17" s="70"/>
      <c r="T17" s="70"/>
      <c r="U17" s="70"/>
      <c r="V17" s="70"/>
      <c r="W17" s="70"/>
      <c r="X17" s="70"/>
      <c r="Y17" s="70"/>
      <c r="Z17" s="70"/>
    </row>
    <row r="18" spans="1:26" ht="14.4" x14ac:dyDescent="0.3">
      <c r="A18" s="75" t="s">
        <v>191</v>
      </c>
      <c r="B18" s="177"/>
      <c r="C18" s="149"/>
      <c r="D18" s="149"/>
      <c r="E18" s="149"/>
      <c r="F18" s="133"/>
      <c r="G18" s="74">
        <v>0</v>
      </c>
      <c r="H18" s="70"/>
      <c r="I18" s="70"/>
      <c r="J18" s="70"/>
      <c r="K18" s="70"/>
      <c r="L18" s="70"/>
      <c r="M18" s="70"/>
      <c r="N18" s="70"/>
      <c r="O18" s="70"/>
      <c r="P18" s="70"/>
      <c r="Q18" s="70"/>
      <c r="R18" s="70"/>
      <c r="S18" s="70"/>
      <c r="T18" s="70"/>
      <c r="U18" s="70"/>
      <c r="V18" s="70"/>
      <c r="W18" s="70"/>
      <c r="X18" s="70"/>
      <c r="Y18" s="70"/>
      <c r="Z18" s="70"/>
    </row>
    <row r="19" spans="1:26" ht="14.4" x14ac:dyDescent="0.3">
      <c r="A19" s="75" t="s">
        <v>192</v>
      </c>
      <c r="B19" s="177"/>
      <c r="C19" s="149"/>
      <c r="D19" s="149"/>
      <c r="E19" s="149"/>
      <c r="F19" s="133"/>
      <c r="G19" s="74">
        <v>0</v>
      </c>
      <c r="H19" s="70"/>
      <c r="I19" s="70"/>
      <c r="J19" s="70"/>
      <c r="K19" s="70"/>
      <c r="L19" s="70"/>
      <c r="M19" s="70"/>
      <c r="N19" s="70"/>
      <c r="O19" s="70"/>
      <c r="P19" s="70"/>
      <c r="Q19" s="70"/>
      <c r="R19" s="70"/>
      <c r="S19" s="70"/>
      <c r="T19" s="70"/>
      <c r="U19" s="70"/>
      <c r="V19" s="70"/>
      <c r="W19" s="70"/>
      <c r="X19" s="70"/>
      <c r="Y19" s="70"/>
      <c r="Z19" s="70"/>
    </row>
    <row r="20" spans="1:26" ht="14.4" x14ac:dyDescent="0.3">
      <c r="A20" s="75" t="s">
        <v>193</v>
      </c>
      <c r="B20" s="177"/>
      <c r="C20" s="149"/>
      <c r="D20" s="149"/>
      <c r="E20" s="149"/>
      <c r="F20" s="133"/>
      <c r="G20" s="74">
        <v>0</v>
      </c>
      <c r="H20" s="70"/>
      <c r="I20" s="70"/>
      <c r="J20" s="70"/>
      <c r="K20" s="70"/>
      <c r="L20" s="70"/>
      <c r="M20" s="70"/>
      <c r="N20" s="70"/>
      <c r="O20" s="70"/>
      <c r="P20" s="70"/>
      <c r="Q20" s="70"/>
      <c r="R20" s="70"/>
      <c r="S20" s="70"/>
      <c r="T20" s="70"/>
      <c r="U20" s="70"/>
      <c r="V20" s="70"/>
      <c r="W20" s="70"/>
      <c r="X20" s="70"/>
      <c r="Y20" s="70"/>
      <c r="Z20" s="70"/>
    </row>
    <row r="21" spans="1:26" ht="15.75" customHeight="1" x14ac:dyDescent="0.3">
      <c r="A21" s="178" t="s">
        <v>194</v>
      </c>
      <c r="B21" s="114"/>
      <c r="C21" s="114"/>
      <c r="D21" s="114"/>
      <c r="E21" s="114"/>
      <c r="F21" s="114"/>
      <c r="G21" s="114"/>
      <c r="H21" s="77">
        <f>SUM(H8:H16)</f>
        <v>0</v>
      </c>
      <c r="I21" s="70"/>
      <c r="J21" s="70"/>
      <c r="K21" s="70"/>
      <c r="L21" s="70"/>
      <c r="M21" s="70"/>
      <c r="N21" s="70"/>
      <c r="O21" s="70"/>
      <c r="P21" s="70"/>
      <c r="Q21" s="70"/>
      <c r="R21" s="70"/>
      <c r="S21" s="70"/>
      <c r="T21" s="70"/>
      <c r="U21" s="70"/>
      <c r="V21" s="70"/>
      <c r="W21" s="70"/>
      <c r="X21" s="70"/>
      <c r="Y21" s="70"/>
      <c r="Z21" s="70"/>
    </row>
    <row r="22" spans="1:26" ht="15.75" customHeight="1" x14ac:dyDescent="0.3">
      <c r="A22" s="178" t="s">
        <v>195</v>
      </c>
      <c r="B22" s="114"/>
      <c r="C22" s="114"/>
      <c r="D22" s="78">
        <f>'Tab A - Project Summary Sheet'!C31</f>
        <v>0</v>
      </c>
      <c r="E22" s="70"/>
      <c r="F22" s="70"/>
      <c r="G22" s="70"/>
      <c r="H22" s="77">
        <f>H21*D22</f>
        <v>0</v>
      </c>
      <c r="I22" s="70"/>
      <c r="J22" s="70"/>
      <c r="K22" s="70"/>
      <c r="L22" s="70"/>
      <c r="M22" s="70"/>
      <c r="N22" s="70"/>
      <c r="O22" s="70"/>
      <c r="P22" s="70"/>
      <c r="Q22" s="70"/>
      <c r="R22" s="70"/>
      <c r="S22" s="70"/>
      <c r="T22" s="70"/>
      <c r="U22" s="70"/>
      <c r="V22" s="70"/>
      <c r="W22" s="70"/>
      <c r="X22" s="70"/>
      <c r="Y22" s="70"/>
      <c r="Z22" s="70"/>
    </row>
    <row r="23" spans="1:26" ht="15.75" customHeight="1" x14ac:dyDescent="0.25">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ht="15.75" customHeight="1" x14ac:dyDescent="0.3">
      <c r="A24" s="176" t="s">
        <v>196</v>
      </c>
      <c r="B24" s="114"/>
      <c r="C24" s="114"/>
      <c r="D24" s="114"/>
      <c r="E24" s="114"/>
      <c r="F24" s="114"/>
      <c r="G24" s="114"/>
      <c r="H24" s="70"/>
      <c r="I24" s="70"/>
      <c r="J24" s="70"/>
      <c r="K24" s="70"/>
      <c r="L24" s="70"/>
      <c r="M24" s="70"/>
      <c r="N24" s="70"/>
      <c r="O24" s="70"/>
      <c r="P24" s="70"/>
      <c r="Q24" s="70"/>
      <c r="R24" s="70"/>
      <c r="S24" s="70"/>
      <c r="T24" s="70"/>
      <c r="U24" s="70"/>
      <c r="V24" s="70"/>
      <c r="W24" s="70"/>
      <c r="X24" s="70"/>
      <c r="Y24" s="70"/>
      <c r="Z24" s="70"/>
    </row>
    <row r="25" spans="1:26" ht="15.75" customHeight="1" x14ac:dyDescent="0.25">
      <c r="A25" s="79"/>
      <c r="B25" s="79"/>
      <c r="C25" s="79"/>
      <c r="D25" s="79"/>
      <c r="E25" s="79"/>
      <c r="F25" s="79"/>
      <c r="G25" s="79"/>
      <c r="H25" s="71"/>
      <c r="I25" s="71"/>
      <c r="J25" s="71"/>
      <c r="K25" s="71"/>
      <c r="L25" s="71"/>
      <c r="M25" s="71"/>
      <c r="N25" s="71"/>
      <c r="O25" s="71"/>
      <c r="P25" s="71"/>
      <c r="Q25" s="71"/>
      <c r="R25" s="71"/>
      <c r="S25" s="71"/>
      <c r="T25" s="71"/>
      <c r="U25" s="71"/>
      <c r="V25" s="71"/>
      <c r="W25" s="71"/>
      <c r="X25" s="71"/>
      <c r="Y25" s="71"/>
      <c r="Z25" s="71"/>
    </row>
    <row r="26" spans="1:26" ht="15.75" customHeight="1" x14ac:dyDescent="0.3">
      <c r="A26" s="176" t="s">
        <v>197</v>
      </c>
      <c r="B26" s="114"/>
      <c r="C26" s="114"/>
      <c r="D26" s="114"/>
      <c r="E26" s="114"/>
      <c r="F26" s="114"/>
      <c r="G26" s="114"/>
      <c r="H26" s="74">
        <v>0</v>
      </c>
      <c r="I26" s="70"/>
      <c r="J26" s="70"/>
      <c r="K26" s="70"/>
      <c r="L26" s="70"/>
      <c r="M26" s="70"/>
      <c r="N26" s="70"/>
      <c r="O26" s="70"/>
      <c r="P26" s="70"/>
      <c r="Q26" s="70"/>
      <c r="R26" s="70"/>
      <c r="S26" s="70"/>
      <c r="T26" s="70"/>
      <c r="U26" s="70"/>
      <c r="V26" s="70"/>
      <c r="W26" s="70"/>
      <c r="X26" s="70"/>
      <c r="Y26" s="70"/>
      <c r="Z26" s="70"/>
    </row>
    <row r="27" spans="1:26" ht="15.75" customHeight="1" x14ac:dyDescent="0.3">
      <c r="A27" s="176" t="s">
        <v>198</v>
      </c>
      <c r="B27" s="114"/>
      <c r="C27" s="114"/>
      <c r="D27" s="114"/>
      <c r="E27" s="114"/>
      <c r="F27" s="114"/>
      <c r="G27" s="114"/>
      <c r="H27" s="74">
        <v>0</v>
      </c>
      <c r="I27" s="70"/>
      <c r="J27" s="70"/>
      <c r="K27" s="70"/>
      <c r="L27" s="70"/>
      <c r="M27" s="70"/>
      <c r="N27" s="70"/>
      <c r="O27" s="70"/>
      <c r="P27" s="70"/>
      <c r="Q27" s="70"/>
      <c r="R27" s="70"/>
      <c r="S27" s="70"/>
      <c r="T27" s="70"/>
      <c r="U27" s="70"/>
      <c r="V27" s="70"/>
      <c r="W27" s="70"/>
      <c r="X27" s="70"/>
      <c r="Y27" s="70"/>
      <c r="Z27" s="70"/>
    </row>
    <row r="28" spans="1:26" ht="15.75" customHeight="1" x14ac:dyDescent="0.3">
      <c r="A28" s="176" t="s">
        <v>199</v>
      </c>
      <c r="B28" s="114"/>
      <c r="C28" s="114"/>
      <c r="D28" s="114"/>
      <c r="E28" s="114"/>
      <c r="F28" s="114"/>
      <c r="G28" s="114"/>
      <c r="H28" s="74">
        <v>0</v>
      </c>
      <c r="I28" s="70"/>
      <c r="J28" s="70"/>
      <c r="K28" s="70"/>
      <c r="L28" s="70"/>
      <c r="M28" s="70"/>
      <c r="N28" s="70"/>
      <c r="O28" s="70"/>
      <c r="P28" s="70"/>
      <c r="Q28" s="70"/>
      <c r="R28" s="70"/>
      <c r="S28" s="70"/>
      <c r="T28" s="70"/>
      <c r="U28" s="70"/>
      <c r="V28" s="70"/>
      <c r="W28" s="70"/>
      <c r="X28" s="70"/>
      <c r="Y28" s="70"/>
      <c r="Z28" s="70"/>
    </row>
    <row r="29" spans="1:26" ht="15.75" customHeight="1" x14ac:dyDescent="0.3">
      <c r="A29" s="176" t="s">
        <v>200</v>
      </c>
      <c r="B29" s="114"/>
      <c r="C29" s="114"/>
      <c r="D29" s="114"/>
      <c r="E29" s="114"/>
      <c r="F29" s="114"/>
      <c r="G29" s="114"/>
      <c r="H29" s="74">
        <v>0</v>
      </c>
      <c r="I29" s="70"/>
      <c r="J29" s="70"/>
      <c r="K29" s="70"/>
      <c r="L29" s="70"/>
      <c r="M29" s="70"/>
      <c r="N29" s="70"/>
      <c r="O29" s="70"/>
      <c r="P29" s="70"/>
      <c r="Q29" s="70"/>
      <c r="R29" s="70"/>
      <c r="S29" s="70"/>
      <c r="T29" s="70"/>
      <c r="U29" s="70"/>
      <c r="V29" s="70"/>
      <c r="W29" s="70"/>
      <c r="X29" s="70"/>
      <c r="Y29" s="70"/>
      <c r="Z29" s="70"/>
    </row>
    <row r="30" spans="1:26" ht="15.75" customHeight="1" x14ac:dyDescent="0.3">
      <c r="A30" s="176" t="s">
        <v>201</v>
      </c>
      <c r="B30" s="114"/>
      <c r="C30" s="114"/>
      <c r="D30" s="114"/>
      <c r="E30" s="114"/>
      <c r="F30" s="114"/>
      <c r="G30" s="114"/>
      <c r="H30" s="74">
        <v>0</v>
      </c>
      <c r="I30" s="70"/>
      <c r="J30" s="70"/>
      <c r="K30" s="70"/>
      <c r="L30" s="70"/>
      <c r="M30" s="70"/>
      <c r="N30" s="70"/>
      <c r="O30" s="70"/>
      <c r="P30" s="70"/>
      <c r="Q30" s="70"/>
      <c r="R30" s="70"/>
      <c r="S30" s="70"/>
      <c r="T30" s="70"/>
      <c r="U30" s="70"/>
      <c r="V30" s="70"/>
      <c r="W30" s="70"/>
      <c r="X30" s="70"/>
      <c r="Y30" s="70"/>
      <c r="Z30" s="70"/>
    </row>
    <row r="31" spans="1:26" ht="15.75" customHeight="1" x14ac:dyDescent="0.3">
      <c r="A31" s="176" t="s">
        <v>202</v>
      </c>
      <c r="B31" s="114"/>
      <c r="C31" s="114"/>
      <c r="D31" s="114"/>
      <c r="E31" s="114"/>
      <c r="F31" s="114"/>
      <c r="G31" s="114"/>
      <c r="H31" s="73">
        <f>SUM(G32:G35)</f>
        <v>0</v>
      </c>
      <c r="I31" s="70"/>
      <c r="J31" s="70"/>
      <c r="K31" s="70"/>
      <c r="L31" s="70"/>
      <c r="M31" s="70"/>
      <c r="N31" s="70"/>
      <c r="O31" s="70"/>
      <c r="P31" s="70"/>
      <c r="Q31" s="70"/>
      <c r="R31" s="70"/>
      <c r="S31" s="70"/>
      <c r="T31" s="70"/>
      <c r="U31" s="70"/>
      <c r="V31" s="70"/>
      <c r="W31" s="70"/>
      <c r="X31" s="70"/>
      <c r="Y31" s="70"/>
      <c r="Z31" s="70"/>
    </row>
    <row r="32" spans="1:26" ht="15.75" customHeight="1" x14ac:dyDescent="0.3">
      <c r="A32" s="75" t="s">
        <v>91</v>
      </c>
      <c r="B32" s="177"/>
      <c r="C32" s="149"/>
      <c r="D32" s="149"/>
      <c r="E32" s="149"/>
      <c r="F32" s="133"/>
      <c r="G32" s="74">
        <v>0</v>
      </c>
      <c r="H32" s="70"/>
      <c r="I32" s="70"/>
      <c r="J32" s="70"/>
      <c r="K32" s="70"/>
      <c r="L32" s="70"/>
      <c r="M32" s="70"/>
      <c r="N32" s="70"/>
      <c r="O32" s="70"/>
      <c r="P32" s="70"/>
      <c r="Q32" s="70"/>
      <c r="R32" s="70"/>
      <c r="S32" s="70"/>
      <c r="T32" s="70"/>
      <c r="U32" s="70"/>
      <c r="V32" s="70"/>
      <c r="W32" s="70"/>
      <c r="X32" s="70"/>
      <c r="Y32" s="70"/>
      <c r="Z32" s="70"/>
    </row>
    <row r="33" spans="1:26" ht="15.75" customHeight="1" x14ac:dyDescent="0.3">
      <c r="A33" s="75" t="s">
        <v>191</v>
      </c>
      <c r="B33" s="180"/>
      <c r="C33" s="130"/>
      <c r="D33" s="130"/>
      <c r="E33" s="130"/>
      <c r="F33" s="136"/>
      <c r="G33" s="74">
        <v>0</v>
      </c>
      <c r="H33" s="70"/>
      <c r="I33" s="70"/>
      <c r="J33" s="70"/>
      <c r="K33" s="70"/>
      <c r="L33" s="70"/>
      <c r="M33" s="70"/>
      <c r="N33" s="70"/>
      <c r="O33" s="70"/>
      <c r="P33" s="70"/>
      <c r="Q33" s="70"/>
      <c r="R33" s="70"/>
      <c r="S33" s="70"/>
      <c r="T33" s="70"/>
      <c r="U33" s="70"/>
      <c r="V33" s="70"/>
      <c r="W33" s="70"/>
      <c r="X33" s="70"/>
      <c r="Y33" s="70"/>
      <c r="Z33" s="70"/>
    </row>
    <row r="34" spans="1:26" ht="15.75" customHeight="1" x14ac:dyDescent="0.3">
      <c r="A34" s="75" t="s">
        <v>192</v>
      </c>
      <c r="B34" s="177"/>
      <c r="C34" s="149"/>
      <c r="D34" s="149"/>
      <c r="E34" s="149"/>
      <c r="F34" s="133"/>
      <c r="G34" s="74">
        <v>0</v>
      </c>
      <c r="H34" s="70"/>
      <c r="I34" s="70"/>
      <c r="J34" s="70"/>
      <c r="K34" s="70"/>
      <c r="L34" s="70"/>
      <c r="M34" s="70"/>
      <c r="N34" s="70"/>
      <c r="O34" s="70"/>
      <c r="P34" s="70"/>
      <c r="Q34" s="70"/>
      <c r="R34" s="70"/>
      <c r="S34" s="70"/>
      <c r="T34" s="70"/>
      <c r="U34" s="70"/>
      <c r="V34" s="70"/>
      <c r="W34" s="70"/>
      <c r="X34" s="70"/>
      <c r="Y34" s="70"/>
      <c r="Z34" s="70"/>
    </row>
    <row r="35" spans="1:26" ht="15.75" customHeight="1" x14ac:dyDescent="0.3">
      <c r="A35" s="75" t="s">
        <v>193</v>
      </c>
      <c r="B35" s="177"/>
      <c r="C35" s="149"/>
      <c r="D35" s="149"/>
      <c r="E35" s="149"/>
      <c r="F35" s="133"/>
      <c r="G35" s="74">
        <v>0</v>
      </c>
      <c r="H35" s="70"/>
      <c r="I35" s="70"/>
      <c r="J35" s="70"/>
      <c r="K35" s="70"/>
      <c r="L35" s="70"/>
      <c r="M35" s="70"/>
      <c r="N35" s="70"/>
      <c r="O35" s="70"/>
      <c r="P35" s="70"/>
      <c r="Q35" s="70"/>
      <c r="R35" s="70"/>
      <c r="S35" s="70"/>
      <c r="T35" s="70"/>
      <c r="U35" s="70"/>
      <c r="V35" s="70"/>
      <c r="W35" s="70"/>
      <c r="X35" s="70"/>
      <c r="Y35" s="70"/>
      <c r="Z35" s="70"/>
    </row>
    <row r="36" spans="1:26" ht="15.75" customHeight="1" x14ac:dyDescent="0.3">
      <c r="A36" s="178" t="s">
        <v>203</v>
      </c>
      <c r="B36" s="114"/>
      <c r="C36" s="114"/>
      <c r="D36" s="114"/>
      <c r="E36" s="114"/>
      <c r="F36" s="114"/>
      <c r="G36" s="114"/>
      <c r="H36" s="77">
        <f>SUM(H26:H31)</f>
        <v>0</v>
      </c>
      <c r="I36" s="70"/>
      <c r="J36" s="70"/>
      <c r="K36" s="70"/>
      <c r="L36" s="70"/>
      <c r="M36" s="70"/>
      <c r="N36" s="70"/>
      <c r="O36" s="70"/>
      <c r="P36" s="70"/>
      <c r="Q36" s="70"/>
      <c r="R36" s="70"/>
      <c r="S36" s="70"/>
      <c r="T36" s="70"/>
      <c r="U36" s="70"/>
      <c r="V36" s="70"/>
      <c r="W36" s="70"/>
      <c r="X36" s="70"/>
      <c r="Y36" s="70"/>
      <c r="Z36" s="70"/>
    </row>
    <row r="37" spans="1:26" ht="15.75" customHeight="1" x14ac:dyDescent="0.25">
      <c r="A37" s="71"/>
      <c r="B37" s="71"/>
      <c r="C37" s="71"/>
      <c r="D37" s="71"/>
      <c r="E37" s="71"/>
      <c r="F37" s="71"/>
      <c r="G37" s="71"/>
      <c r="H37" s="80"/>
      <c r="I37" s="71"/>
      <c r="J37" s="71"/>
      <c r="K37" s="71"/>
      <c r="L37" s="71"/>
      <c r="M37" s="71"/>
      <c r="N37" s="71"/>
      <c r="O37" s="71"/>
      <c r="P37" s="71"/>
      <c r="Q37" s="71"/>
      <c r="R37" s="71"/>
      <c r="S37" s="71"/>
      <c r="T37" s="71"/>
      <c r="U37" s="71"/>
      <c r="V37" s="71"/>
      <c r="W37" s="71"/>
      <c r="X37" s="71"/>
      <c r="Y37" s="71"/>
      <c r="Z37" s="71"/>
    </row>
    <row r="38" spans="1:26" ht="15.75" customHeight="1" x14ac:dyDescent="0.3">
      <c r="A38" s="76" t="s">
        <v>204</v>
      </c>
      <c r="B38" s="76"/>
      <c r="C38" s="70"/>
      <c r="D38" s="70"/>
      <c r="E38" s="70"/>
      <c r="F38" s="70"/>
      <c r="G38" s="70"/>
      <c r="H38" s="77">
        <f>H21+H36</f>
        <v>0</v>
      </c>
      <c r="I38" s="70"/>
      <c r="J38" s="70"/>
      <c r="K38" s="70"/>
      <c r="L38" s="70"/>
      <c r="M38" s="70"/>
      <c r="N38" s="70"/>
      <c r="O38" s="70"/>
      <c r="P38" s="70"/>
      <c r="Q38" s="70"/>
      <c r="R38" s="70"/>
      <c r="S38" s="70"/>
      <c r="T38" s="70"/>
      <c r="U38" s="70"/>
      <c r="V38" s="70"/>
      <c r="W38" s="70"/>
      <c r="X38" s="70"/>
      <c r="Y38" s="70"/>
      <c r="Z38" s="70"/>
    </row>
    <row r="39" spans="1:26" ht="15.75" customHeight="1"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5.75" customHeight="1" x14ac:dyDescent="0.3">
      <c r="A40" s="76" t="s">
        <v>205</v>
      </c>
      <c r="B40" s="76"/>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ht="15.75" customHeight="1"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5.75" customHeight="1" x14ac:dyDescent="0.3">
      <c r="A42" s="72" t="s">
        <v>206</v>
      </c>
      <c r="B42" s="72"/>
      <c r="C42" s="70"/>
      <c r="D42" s="70"/>
      <c r="E42" s="81" t="s">
        <v>82</v>
      </c>
      <c r="F42" s="11"/>
      <c r="G42" s="81" t="s">
        <v>207</v>
      </c>
      <c r="H42" s="70"/>
      <c r="I42" s="70"/>
      <c r="J42" s="70"/>
      <c r="K42" s="70"/>
      <c r="L42" s="70"/>
      <c r="M42" s="70"/>
      <c r="N42" s="70"/>
      <c r="O42" s="70"/>
      <c r="P42" s="70"/>
      <c r="Q42" s="70"/>
      <c r="R42" s="70"/>
      <c r="S42" s="70"/>
      <c r="T42" s="70"/>
      <c r="U42" s="70"/>
      <c r="V42" s="70"/>
      <c r="W42" s="70"/>
      <c r="X42" s="70"/>
      <c r="Y42" s="70"/>
      <c r="Z42" s="70"/>
    </row>
    <row r="43" spans="1:26" ht="15.75" customHeight="1" x14ac:dyDescent="0.3">
      <c r="A43" s="72" t="s">
        <v>208</v>
      </c>
      <c r="B43" s="72"/>
      <c r="C43" s="70"/>
      <c r="D43" s="82"/>
      <c r="E43" s="74">
        <v>0</v>
      </c>
      <c r="F43" s="82"/>
      <c r="G43" s="74">
        <v>0</v>
      </c>
      <c r="H43" s="70"/>
      <c r="I43" s="70"/>
      <c r="J43" s="70"/>
      <c r="K43" s="70"/>
      <c r="L43" s="70"/>
      <c r="M43" s="70"/>
      <c r="N43" s="70"/>
      <c r="O43" s="70"/>
      <c r="P43" s="70"/>
      <c r="Q43" s="70"/>
      <c r="R43" s="70"/>
      <c r="S43" s="70"/>
      <c r="T43" s="70"/>
      <c r="U43" s="70"/>
      <c r="V43" s="70"/>
      <c r="W43" s="70"/>
      <c r="X43" s="70"/>
      <c r="Y43" s="70"/>
      <c r="Z43" s="70"/>
    </row>
    <row r="44" spans="1:26" ht="15.75" customHeight="1" x14ac:dyDescent="0.3">
      <c r="A44" s="72" t="s">
        <v>209</v>
      </c>
      <c r="B44" s="72"/>
      <c r="C44" s="70"/>
      <c r="D44" s="82"/>
      <c r="E44" s="74">
        <v>0</v>
      </c>
      <c r="F44" s="82"/>
      <c r="G44" s="74">
        <v>0</v>
      </c>
      <c r="H44" s="70"/>
      <c r="I44" s="70"/>
      <c r="J44" s="70"/>
      <c r="K44" s="70"/>
      <c r="L44" s="70"/>
      <c r="M44" s="70"/>
      <c r="N44" s="70"/>
      <c r="O44" s="70"/>
      <c r="P44" s="70"/>
      <c r="Q44" s="70"/>
      <c r="R44" s="70"/>
      <c r="S44" s="70"/>
      <c r="T44" s="70"/>
      <c r="U44" s="70"/>
      <c r="V44" s="70"/>
      <c r="W44" s="70"/>
      <c r="X44" s="70"/>
      <c r="Y44" s="70"/>
      <c r="Z44" s="70"/>
    </row>
    <row r="45" spans="1:26" ht="15.75" customHeight="1" x14ac:dyDescent="0.3">
      <c r="A45" s="72" t="s">
        <v>210</v>
      </c>
      <c r="B45" s="72"/>
      <c r="C45" s="70"/>
      <c r="D45" s="70"/>
      <c r="E45" s="74">
        <v>0</v>
      </c>
      <c r="F45" s="70"/>
      <c r="G45" s="74">
        <v>0</v>
      </c>
      <c r="H45" s="70"/>
      <c r="I45" s="70"/>
      <c r="J45" s="70"/>
      <c r="K45" s="70"/>
      <c r="L45" s="70"/>
      <c r="M45" s="70"/>
      <c r="N45" s="70"/>
      <c r="O45" s="70"/>
      <c r="P45" s="70"/>
      <c r="Q45" s="70"/>
      <c r="R45" s="70"/>
      <c r="S45" s="70"/>
      <c r="T45" s="70"/>
      <c r="U45" s="70"/>
      <c r="V45" s="70"/>
      <c r="W45" s="70"/>
      <c r="X45" s="70"/>
      <c r="Y45" s="70"/>
      <c r="Z45" s="70"/>
    </row>
    <row r="46" spans="1:26" ht="15.75" customHeight="1" x14ac:dyDescent="0.3">
      <c r="A46" s="72" t="s">
        <v>211</v>
      </c>
      <c r="B46" s="72"/>
      <c r="C46" s="70"/>
      <c r="D46" s="70"/>
      <c r="E46" s="74">
        <v>0</v>
      </c>
      <c r="F46" s="70"/>
      <c r="G46" s="74">
        <v>0</v>
      </c>
      <c r="H46" s="70"/>
      <c r="I46" s="70"/>
      <c r="J46" s="70"/>
      <c r="K46" s="70"/>
      <c r="L46" s="70"/>
      <c r="M46" s="70"/>
      <c r="N46" s="70"/>
      <c r="O46" s="70"/>
      <c r="P46" s="70"/>
      <c r="Q46" s="70"/>
      <c r="R46" s="70"/>
      <c r="S46" s="70"/>
      <c r="T46" s="70"/>
      <c r="U46" s="70"/>
      <c r="V46" s="70"/>
      <c r="W46" s="70"/>
      <c r="X46" s="70"/>
      <c r="Y46" s="70"/>
      <c r="Z46" s="70"/>
    </row>
    <row r="47" spans="1:26" ht="15.75" customHeight="1" x14ac:dyDescent="0.3">
      <c r="A47" s="72" t="s">
        <v>212</v>
      </c>
      <c r="B47" s="72"/>
      <c r="C47" s="70"/>
      <c r="D47" s="70"/>
      <c r="E47" s="74">
        <v>0</v>
      </c>
      <c r="F47" s="70"/>
      <c r="G47" s="74">
        <v>0</v>
      </c>
      <c r="H47" s="70"/>
      <c r="I47" s="70"/>
      <c r="J47" s="70"/>
      <c r="K47" s="70"/>
      <c r="L47" s="70"/>
      <c r="M47" s="70"/>
      <c r="N47" s="70"/>
      <c r="O47" s="70"/>
      <c r="P47" s="70"/>
      <c r="Q47" s="70"/>
      <c r="R47" s="70"/>
      <c r="S47" s="70"/>
      <c r="T47" s="70"/>
      <c r="U47" s="70"/>
      <c r="V47" s="70"/>
      <c r="W47" s="70"/>
      <c r="X47" s="70"/>
      <c r="Y47" s="70"/>
      <c r="Z47" s="70"/>
    </row>
    <row r="48" spans="1:26" ht="15.75" customHeight="1" x14ac:dyDescent="0.3">
      <c r="A48" s="72" t="s">
        <v>213</v>
      </c>
      <c r="B48" s="72"/>
      <c r="C48" s="70"/>
      <c r="D48" s="70"/>
      <c r="E48" s="73">
        <f>SUM(E49:E52)</f>
        <v>0</v>
      </c>
      <c r="F48" s="70"/>
      <c r="G48" s="73">
        <f>SUM(G49:G52)</f>
        <v>0</v>
      </c>
      <c r="H48" s="70"/>
      <c r="I48" s="70"/>
      <c r="J48" s="70"/>
      <c r="K48" s="70"/>
      <c r="L48" s="70"/>
      <c r="M48" s="70"/>
      <c r="N48" s="70"/>
      <c r="O48" s="70"/>
      <c r="P48" s="70"/>
      <c r="Q48" s="70"/>
      <c r="R48" s="70"/>
      <c r="S48" s="70"/>
      <c r="T48" s="70"/>
      <c r="U48" s="70"/>
      <c r="V48" s="70"/>
      <c r="W48" s="70"/>
      <c r="X48" s="70"/>
      <c r="Y48" s="70"/>
      <c r="Z48" s="70"/>
    </row>
    <row r="49" spans="1:26" ht="15.75" customHeight="1" x14ac:dyDescent="0.3">
      <c r="A49" s="70"/>
      <c r="B49" s="72" t="s">
        <v>214</v>
      </c>
      <c r="C49" s="83"/>
      <c r="D49" s="70"/>
      <c r="E49" s="74">
        <v>0</v>
      </c>
      <c r="F49" s="70"/>
      <c r="G49" s="74">
        <v>0</v>
      </c>
      <c r="H49" s="70"/>
      <c r="I49" s="70"/>
      <c r="J49" s="70"/>
      <c r="K49" s="70"/>
      <c r="L49" s="70"/>
      <c r="M49" s="70"/>
      <c r="N49" s="70"/>
      <c r="O49" s="70"/>
      <c r="P49" s="70"/>
      <c r="Q49" s="70"/>
      <c r="R49" s="70"/>
      <c r="S49" s="70"/>
      <c r="T49" s="70"/>
      <c r="U49" s="70"/>
      <c r="V49" s="70"/>
      <c r="W49" s="70"/>
      <c r="X49" s="70"/>
      <c r="Y49" s="70"/>
      <c r="Z49" s="70"/>
    </row>
    <row r="50" spans="1:26" ht="15.75" customHeight="1" x14ac:dyDescent="0.3">
      <c r="A50" s="70"/>
      <c r="B50" s="72" t="s">
        <v>215</v>
      </c>
      <c r="C50" s="83"/>
      <c r="D50" s="70"/>
      <c r="E50" s="74">
        <v>0</v>
      </c>
      <c r="F50" s="70"/>
      <c r="G50" s="74">
        <v>0</v>
      </c>
      <c r="H50" s="70"/>
      <c r="I50" s="70"/>
      <c r="J50" s="70"/>
      <c r="K50" s="70"/>
      <c r="L50" s="70"/>
      <c r="M50" s="70"/>
      <c r="N50" s="70"/>
      <c r="O50" s="70"/>
      <c r="P50" s="70"/>
      <c r="Q50" s="70"/>
      <c r="R50" s="70"/>
      <c r="S50" s="70"/>
      <c r="T50" s="70"/>
      <c r="U50" s="70"/>
      <c r="V50" s="70"/>
      <c r="W50" s="70"/>
      <c r="X50" s="70"/>
      <c r="Y50" s="70"/>
      <c r="Z50" s="70"/>
    </row>
    <row r="51" spans="1:26" ht="15.75" customHeight="1" x14ac:dyDescent="0.3">
      <c r="A51" s="70"/>
      <c r="B51" s="72" t="s">
        <v>216</v>
      </c>
      <c r="C51" s="83"/>
      <c r="D51" s="70"/>
      <c r="E51" s="74">
        <v>0</v>
      </c>
      <c r="F51" s="70"/>
      <c r="G51" s="74">
        <v>0</v>
      </c>
      <c r="H51" s="70"/>
      <c r="I51" s="70"/>
      <c r="J51" s="70"/>
      <c r="K51" s="70"/>
      <c r="L51" s="70"/>
      <c r="M51" s="70"/>
      <c r="N51" s="70"/>
      <c r="O51" s="70"/>
      <c r="P51" s="70"/>
      <c r="Q51" s="70"/>
      <c r="R51" s="70"/>
      <c r="S51" s="70"/>
      <c r="T51" s="70"/>
      <c r="U51" s="70"/>
      <c r="V51" s="70"/>
      <c r="W51" s="70"/>
      <c r="X51" s="70"/>
      <c r="Y51" s="70"/>
      <c r="Z51" s="70"/>
    </row>
    <row r="52" spans="1:26" ht="15.75" customHeight="1" x14ac:dyDescent="0.3">
      <c r="A52" s="70"/>
      <c r="B52" s="72" t="s">
        <v>217</v>
      </c>
      <c r="C52" s="83"/>
      <c r="D52" s="70"/>
      <c r="E52" s="74">
        <v>0</v>
      </c>
      <c r="F52" s="70"/>
      <c r="G52" s="74">
        <v>0</v>
      </c>
      <c r="H52" s="70"/>
      <c r="I52" s="70"/>
      <c r="J52" s="70"/>
      <c r="K52" s="70"/>
      <c r="L52" s="70"/>
      <c r="M52" s="70"/>
      <c r="N52" s="70"/>
      <c r="O52" s="70"/>
      <c r="P52" s="70"/>
      <c r="Q52" s="70"/>
      <c r="R52" s="70"/>
      <c r="S52" s="70"/>
      <c r="T52" s="70"/>
      <c r="U52" s="70"/>
      <c r="V52" s="70"/>
      <c r="W52" s="70"/>
      <c r="X52" s="70"/>
      <c r="Y52" s="70"/>
      <c r="Z52" s="70"/>
    </row>
    <row r="53" spans="1:26" ht="15.75" customHeight="1" x14ac:dyDescent="0.3">
      <c r="A53" s="76" t="s">
        <v>218</v>
      </c>
      <c r="B53" s="70"/>
      <c r="C53" s="70"/>
      <c r="D53" s="70"/>
      <c r="E53" s="77">
        <f>SUM(E43:E52)</f>
        <v>0</v>
      </c>
      <c r="F53" s="70"/>
      <c r="G53" s="77">
        <f>SUM(G43:G52)</f>
        <v>0</v>
      </c>
      <c r="H53" s="84">
        <f>E53+G53</f>
        <v>0</v>
      </c>
      <c r="I53" s="70"/>
      <c r="J53" s="70"/>
      <c r="K53" s="70"/>
      <c r="L53" s="70"/>
      <c r="M53" s="70"/>
      <c r="N53" s="70"/>
      <c r="O53" s="70"/>
      <c r="P53" s="70"/>
      <c r="Q53" s="70"/>
      <c r="R53" s="70"/>
      <c r="S53" s="70"/>
      <c r="T53" s="70"/>
      <c r="U53" s="70"/>
      <c r="V53" s="70"/>
      <c r="W53" s="70"/>
      <c r="X53" s="70"/>
      <c r="Y53" s="70"/>
      <c r="Z53" s="70"/>
    </row>
    <row r="54" spans="1:26" ht="15.75" customHeight="1"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5.75" customHeight="1" x14ac:dyDescent="0.3">
      <c r="A55" s="72" t="s">
        <v>219</v>
      </c>
      <c r="B55" s="70"/>
      <c r="C55" s="70"/>
      <c r="D55" s="70"/>
      <c r="E55" s="70"/>
      <c r="F55" s="70"/>
      <c r="G55" s="70"/>
      <c r="H55" s="85">
        <v>0</v>
      </c>
      <c r="I55" s="70"/>
      <c r="J55" s="70"/>
      <c r="K55" s="70"/>
      <c r="L55" s="70"/>
      <c r="M55" s="70"/>
      <c r="N55" s="70"/>
      <c r="O55" s="70"/>
      <c r="P55" s="70"/>
      <c r="Q55" s="70"/>
      <c r="R55" s="70"/>
      <c r="S55" s="70"/>
      <c r="T55" s="70"/>
      <c r="U55" s="70"/>
      <c r="V55" s="70"/>
      <c r="W55" s="70"/>
      <c r="X55" s="70"/>
      <c r="Y55" s="70"/>
      <c r="Z55" s="70"/>
    </row>
    <row r="56" spans="1:26" ht="15.75" customHeight="1"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5.75" customHeight="1" x14ac:dyDescent="0.3">
      <c r="A57" s="72" t="s">
        <v>220</v>
      </c>
      <c r="B57" s="70"/>
      <c r="C57" s="70"/>
      <c r="D57" s="70"/>
      <c r="E57" s="70"/>
      <c r="F57" s="70"/>
      <c r="G57" s="70"/>
      <c r="H57" s="86">
        <f>H53+H55</f>
        <v>0</v>
      </c>
      <c r="I57" s="70"/>
      <c r="J57" s="70"/>
      <c r="K57" s="70"/>
      <c r="L57" s="70"/>
      <c r="M57" s="70"/>
      <c r="N57" s="70"/>
      <c r="O57" s="70"/>
      <c r="P57" s="70"/>
      <c r="Q57" s="70"/>
      <c r="R57" s="70"/>
      <c r="S57" s="70"/>
      <c r="T57" s="70"/>
      <c r="U57" s="70"/>
      <c r="V57" s="70"/>
      <c r="W57" s="70"/>
      <c r="X57" s="70"/>
      <c r="Y57" s="70"/>
      <c r="Z57" s="70"/>
    </row>
    <row r="58" spans="1:26" ht="15.7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x14ac:dyDescent="0.3">
      <c r="A59" s="179" t="s">
        <v>221</v>
      </c>
      <c r="B59" s="114"/>
      <c r="C59" s="114"/>
      <c r="D59" s="114"/>
      <c r="E59" s="114"/>
      <c r="F59" s="114"/>
      <c r="G59" s="114"/>
      <c r="H59" s="114"/>
      <c r="I59" s="70"/>
      <c r="J59" s="70"/>
      <c r="K59" s="70"/>
      <c r="L59" s="70"/>
      <c r="M59" s="70"/>
      <c r="N59" s="70"/>
      <c r="O59" s="70"/>
      <c r="P59" s="70"/>
      <c r="Q59" s="70"/>
      <c r="R59" s="70"/>
      <c r="S59" s="70"/>
      <c r="T59" s="70"/>
      <c r="U59" s="70"/>
      <c r="V59" s="70"/>
      <c r="W59" s="70"/>
      <c r="X59" s="70"/>
      <c r="Y59" s="70"/>
      <c r="Z59" s="70"/>
    </row>
    <row r="60" spans="1:26" ht="15.75" customHeight="1" x14ac:dyDescent="0.3">
      <c r="A60" s="114"/>
      <c r="B60" s="114"/>
      <c r="C60" s="114"/>
      <c r="D60" s="114"/>
      <c r="E60" s="114"/>
      <c r="F60" s="114"/>
      <c r="G60" s="114"/>
      <c r="H60" s="114"/>
      <c r="I60" s="70"/>
      <c r="J60" s="70"/>
      <c r="K60" s="70"/>
      <c r="L60" s="70"/>
      <c r="M60" s="70"/>
      <c r="N60" s="70"/>
      <c r="O60" s="70"/>
      <c r="P60" s="70"/>
      <c r="Q60" s="70"/>
      <c r="R60" s="70"/>
      <c r="S60" s="70"/>
      <c r="T60" s="70"/>
      <c r="U60" s="70"/>
      <c r="V60" s="70"/>
      <c r="W60" s="70"/>
      <c r="X60" s="70"/>
      <c r="Y60" s="70"/>
      <c r="Z60" s="70"/>
    </row>
    <row r="61" spans="1:26" ht="15.75" customHeight="1" x14ac:dyDescent="0.3">
      <c r="A61" s="87"/>
      <c r="B61" s="87"/>
      <c r="C61" s="87"/>
      <c r="D61" s="87"/>
      <c r="E61" s="87"/>
      <c r="F61" s="87"/>
      <c r="G61" s="87"/>
      <c r="H61" s="87"/>
      <c r="I61" s="70"/>
      <c r="J61" s="70"/>
      <c r="K61" s="70"/>
      <c r="L61" s="70"/>
      <c r="M61" s="70"/>
      <c r="N61" s="70"/>
      <c r="O61" s="70"/>
      <c r="P61" s="70"/>
      <c r="Q61" s="70"/>
      <c r="R61" s="70"/>
      <c r="S61" s="70"/>
      <c r="T61" s="70"/>
      <c r="U61" s="70"/>
      <c r="V61" s="70"/>
      <c r="W61" s="70"/>
      <c r="X61" s="70"/>
      <c r="Y61" s="70"/>
      <c r="Z61" s="70"/>
    </row>
    <row r="62" spans="1:26" ht="14.25" customHeight="1" x14ac:dyDescent="0.3">
      <c r="A62" s="179" t="s">
        <v>222</v>
      </c>
      <c r="B62" s="114"/>
      <c r="C62" s="114"/>
      <c r="D62" s="114"/>
      <c r="E62" s="114"/>
      <c r="F62" s="114"/>
      <c r="G62" s="114"/>
      <c r="H62" s="114"/>
      <c r="I62" s="70"/>
      <c r="J62" s="70"/>
      <c r="K62" s="70"/>
      <c r="L62" s="70"/>
      <c r="M62" s="70"/>
      <c r="N62" s="70"/>
      <c r="O62" s="70"/>
      <c r="P62" s="70"/>
      <c r="Q62" s="70"/>
      <c r="R62" s="70"/>
      <c r="S62" s="70"/>
      <c r="T62" s="70"/>
      <c r="U62" s="70"/>
      <c r="V62" s="70"/>
      <c r="W62" s="70"/>
      <c r="X62" s="70"/>
      <c r="Y62" s="70"/>
      <c r="Z62" s="70"/>
    </row>
    <row r="63" spans="1:26" ht="15.75" customHeight="1" x14ac:dyDescent="0.3">
      <c r="A63" s="114"/>
      <c r="B63" s="114"/>
      <c r="C63" s="114"/>
      <c r="D63" s="114"/>
      <c r="E63" s="114"/>
      <c r="F63" s="114"/>
      <c r="G63" s="114"/>
      <c r="H63" s="114"/>
      <c r="I63" s="70"/>
      <c r="J63" s="70"/>
      <c r="K63" s="70"/>
      <c r="L63" s="70"/>
      <c r="M63" s="70"/>
      <c r="N63" s="70"/>
      <c r="O63" s="70"/>
      <c r="P63" s="70"/>
      <c r="Q63" s="70"/>
      <c r="R63" s="70"/>
      <c r="S63" s="70"/>
      <c r="T63" s="70"/>
      <c r="U63" s="70"/>
      <c r="V63" s="70"/>
      <c r="W63" s="70"/>
      <c r="X63" s="70"/>
      <c r="Y63" s="70"/>
      <c r="Z63" s="70"/>
    </row>
    <row r="64" spans="1:26" ht="15.75" customHeight="1" x14ac:dyDescent="0.3">
      <c r="A64" s="114"/>
      <c r="B64" s="114"/>
      <c r="C64" s="114"/>
      <c r="D64" s="114"/>
      <c r="E64" s="114"/>
      <c r="F64" s="114"/>
      <c r="G64" s="114"/>
      <c r="H64" s="114"/>
      <c r="I64" s="70"/>
      <c r="J64" s="70"/>
      <c r="K64" s="70"/>
      <c r="L64" s="70"/>
      <c r="M64" s="70"/>
      <c r="N64" s="70"/>
      <c r="O64" s="70"/>
      <c r="P64" s="70"/>
      <c r="Q64" s="70"/>
      <c r="R64" s="70"/>
      <c r="S64" s="70"/>
      <c r="T64" s="70"/>
      <c r="U64" s="70"/>
      <c r="V64" s="70"/>
      <c r="W64" s="70"/>
      <c r="X64" s="70"/>
      <c r="Y64" s="70"/>
      <c r="Z64" s="70"/>
    </row>
    <row r="65" spans="1:26" ht="15.75" customHeight="1" x14ac:dyDescent="0.3">
      <c r="A65" s="114"/>
      <c r="B65" s="114"/>
      <c r="C65" s="114"/>
      <c r="D65" s="114"/>
      <c r="E65" s="114"/>
      <c r="F65" s="114"/>
      <c r="G65" s="114"/>
      <c r="H65" s="114"/>
      <c r="I65" s="70"/>
      <c r="J65" s="70"/>
      <c r="K65" s="70"/>
      <c r="L65" s="70"/>
      <c r="M65" s="70"/>
      <c r="N65" s="70"/>
      <c r="O65" s="70"/>
      <c r="P65" s="70"/>
      <c r="Q65" s="70"/>
      <c r="R65" s="70"/>
      <c r="S65" s="70"/>
      <c r="T65" s="70"/>
      <c r="U65" s="70"/>
      <c r="V65" s="70"/>
      <c r="W65" s="70"/>
      <c r="X65" s="70"/>
      <c r="Y65" s="70"/>
      <c r="Z65" s="70"/>
    </row>
    <row r="66" spans="1:26" ht="15.75" customHeight="1" x14ac:dyDescent="0.3">
      <c r="A66" s="114"/>
      <c r="B66" s="114"/>
      <c r="C66" s="114"/>
      <c r="D66" s="114"/>
      <c r="E66" s="114"/>
      <c r="F66" s="114"/>
      <c r="G66" s="114"/>
      <c r="H66" s="114"/>
      <c r="I66" s="70"/>
      <c r="J66" s="70"/>
      <c r="K66" s="70"/>
      <c r="L66" s="70"/>
      <c r="M66" s="70"/>
      <c r="N66" s="70"/>
      <c r="O66" s="70"/>
      <c r="P66" s="70"/>
      <c r="Q66" s="70"/>
      <c r="R66" s="70"/>
      <c r="S66" s="70"/>
      <c r="T66" s="70"/>
      <c r="U66" s="70"/>
      <c r="V66" s="70"/>
      <c r="W66" s="70"/>
      <c r="X66" s="70"/>
      <c r="Y66" s="70"/>
      <c r="Z66" s="70"/>
    </row>
    <row r="67" spans="1:26" ht="15.75" customHeight="1" x14ac:dyDescent="0.3">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ht="15.75" customHeight="1" x14ac:dyDescent="0.3">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ht="15.75" customHeight="1" x14ac:dyDescent="0.3">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ht="15.75" customHeight="1" x14ac:dyDescent="0.3">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ht="15.75" customHeight="1" x14ac:dyDescent="0.3">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ht="15.75" customHeight="1" x14ac:dyDescent="0.3">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ht="15.75" customHeight="1" x14ac:dyDescent="0.3">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ht="15.75" customHeight="1" x14ac:dyDescent="0.3">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ht="15.75" customHeight="1" x14ac:dyDescent="0.3">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ht="15.75" customHeight="1" x14ac:dyDescent="0.3">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ht="15.75" customHeight="1" x14ac:dyDescent="0.3">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ht="15.75" customHeight="1" x14ac:dyDescent="0.3">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ht="15.75" customHeight="1" x14ac:dyDescent="0.3">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ht="15.75" customHeight="1" x14ac:dyDescent="0.3">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ht="15.75" customHeight="1" x14ac:dyDescent="0.3">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ht="15.75" customHeight="1" x14ac:dyDescent="0.3">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ht="15.75" customHeight="1" x14ac:dyDescent="0.3">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ht="15.75" customHeight="1" x14ac:dyDescent="0.3">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ht="15.75" customHeight="1" x14ac:dyDescent="0.3">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ht="15.75" customHeight="1" x14ac:dyDescent="0.3">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ht="15.75" customHeight="1" x14ac:dyDescent="0.3">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ht="15.75" customHeight="1" x14ac:dyDescent="0.3">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ht="15.75" customHeight="1" x14ac:dyDescent="0.3">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ht="15.75" customHeight="1" x14ac:dyDescent="0.3">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ht="15.75" customHeight="1" x14ac:dyDescent="0.3">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ht="15.75" customHeight="1" x14ac:dyDescent="0.3">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ht="15.75" customHeight="1" x14ac:dyDescent="0.3">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ht="15.75" customHeight="1" x14ac:dyDescent="0.3">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ht="15.75" customHeight="1" x14ac:dyDescent="0.3">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ht="15.75" customHeight="1" x14ac:dyDescent="0.3">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ht="15.75" customHeight="1" x14ac:dyDescent="0.3">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ht="15.75" customHeight="1" x14ac:dyDescent="0.3">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spans="1:26" ht="15.75" customHeight="1" x14ac:dyDescent="0.3">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spans="1:26" ht="15.75" customHeight="1" x14ac:dyDescent="0.3">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spans="1:26" ht="15.75" customHeight="1" x14ac:dyDescent="0.3">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spans="1:26" ht="15.75" customHeight="1" x14ac:dyDescent="0.3">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spans="1:26" ht="15.75" customHeight="1" x14ac:dyDescent="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spans="1:26" ht="15.75" customHeight="1" x14ac:dyDescent="0.3">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spans="1:26" ht="15.75" customHeight="1" x14ac:dyDescent="0.3">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15.75" customHeight="1" x14ac:dyDescent="0.3">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spans="1:26" ht="15.75" customHeight="1" x14ac:dyDescent="0.3">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26" ht="15.75" customHeight="1" x14ac:dyDescent="0.3">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26" ht="15.75" customHeight="1" x14ac:dyDescent="0.3">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spans="1:26" ht="15.75" customHeight="1" x14ac:dyDescent="0.3">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spans="1:26" ht="15.75" customHeight="1" x14ac:dyDescent="0.3">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spans="1:26" ht="15.75" customHeight="1" x14ac:dyDescent="0.3">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spans="1:26" ht="15.75" customHeight="1" x14ac:dyDescent="0.3">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spans="1:26" ht="15.75" customHeight="1" x14ac:dyDescent="0.3">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spans="1:26" ht="15.75" customHeight="1" x14ac:dyDescent="0.3">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spans="1:26" ht="15.75" customHeight="1" x14ac:dyDescent="0.3">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26" ht="15.75" customHeight="1" x14ac:dyDescent="0.3">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spans="1:26" ht="15.75" customHeight="1" x14ac:dyDescent="0.3">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spans="1:26" ht="15.75" customHeight="1" x14ac:dyDescent="0.3">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spans="1:26" ht="15.75" customHeight="1" x14ac:dyDescent="0.3">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spans="1:26" ht="15.75" customHeight="1" x14ac:dyDescent="0.3">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spans="1:26" ht="15.75" customHeight="1" x14ac:dyDescent="0.3">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spans="1:26" ht="15.75" customHeight="1" x14ac:dyDescent="0.3">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spans="1:26" ht="15.75" customHeight="1" x14ac:dyDescent="0.3">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spans="1:26" ht="15.75" customHeight="1" x14ac:dyDescent="0.3">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spans="1:26" ht="15.75" customHeight="1" x14ac:dyDescent="0.3">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spans="1:26" ht="15.75" customHeight="1" x14ac:dyDescent="0.3">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spans="1:26" ht="15.75" customHeight="1" x14ac:dyDescent="0.3">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spans="1:26" ht="15.75" customHeight="1" x14ac:dyDescent="0.3">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spans="1:26" ht="15.75" customHeight="1" x14ac:dyDescent="0.3">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spans="1:26" ht="15.75" customHeight="1" x14ac:dyDescent="0.3">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spans="1:26" ht="15.75" customHeight="1" x14ac:dyDescent="0.3">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spans="1:26" ht="15.75" customHeight="1" x14ac:dyDescent="0.3">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spans="1:26" ht="15.75" customHeight="1" x14ac:dyDescent="0.3">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spans="1:26" ht="15.75" customHeight="1" x14ac:dyDescent="0.3">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spans="1:26" ht="15.75" customHeight="1" x14ac:dyDescent="0.3">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spans="1:26" ht="15.75" customHeight="1" x14ac:dyDescent="0.3">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spans="1:26" ht="15.75" customHeight="1" x14ac:dyDescent="0.3">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spans="1:26" ht="15.75" customHeight="1" x14ac:dyDescent="0.3">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spans="1:26" ht="15.75" customHeight="1" x14ac:dyDescent="0.3">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spans="1:26" ht="15.75" customHeight="1" x14ac:dyDescent="0.3">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spans="1:26" ht="15.75" customHeight="1" x14ac:dyDescent="0.3">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spans="1:26" ht="15.75" customHeight="1" x14ac:dyDescent="0.3">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spans="1:26" ht="15.75" customHeight="1" x14ac:dyDescent="0.3">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spans="1:26" ht="15.75" customHeight="1" x14ac:dyDescent="0.3">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spans="1:26" ht="15.75" customHeight="1" x14ac:dyDescent="0.3">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spans="1:26" ht="15.75" customHeight="1" x14ac:dyDescent="0.3">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spans="1:26" ht="15.75" customHeight="1" x14ac:dyDescent="0.3">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spans="1:26" ht="15.75" customHeight="1" x14ac:dyDescent="0.3">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5.75" customHeight="1" x14ac:dyDescent="0.3">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spans="1:26" ht="15.75" customHeight="1" x14ac:dyDescent="0.3">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1:26" ht="15.75" customHeight="1" x14ac:dyDescent="0.3">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spans="1:26" ht="15.75" customHeight="1" x14ac:dyDescent="0.3">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spans="1:26" ht="15.75" customHeight="1" x14ac:dyDescent="0.3">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spans="1:26" ht="15.75" customHeight="1" x14ac:dyDescent="0.3">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spans="1:26" ht="15.75" customHeight="1" x14ac:dyDescent="0.3">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pans="1:26" ht="15.75" customHeight="1" x14ac:dyDescent="0.3">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spans="1:26" ht="15.75" customHeight="1" x14ac:dyDescent="0.3">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spans="1:26" ht="15.75" customHeight="1" x14ac:dyDescent="0.3">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spans="1:26" ht="15.75" customHeight="1" x14ac:dyDescent="0.3">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spans="1:26" ht="15.75" customHeight="1" x14ac:dyDescent="0.3">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spans="1:26" ht="15.75" customHeight="1" x14ac:dyDescent="0.3">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spans="1:26" ht="15.75" customHeight="1" x14ac:dyDescent="0.3">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spans="1:26" ht="15.75" customHeight="1" x14ac:dyDescent="0.3">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spans="1:26" ht="15.75" customHeight="1" x14ac:dyDescent="0.3">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spans="1:26" ht="15.75" customHeight="1" x14ac:dyDescent="0.3">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spans="1:26" ht="15.75" customHeight="1" x14ac:dyDescent="0.3">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spans="1:26" ht="15.75" customHeight="1" x14ac:dyDescent="0.3">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spans="1:26" ht="15.75" customHeight="1" x14ac:dyDescent="0.3">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spans="1:26" ht="15.75" customHeight="1" x14ac:dyDescent="0.3">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spans="1:26" ht="15.75" customHeight="1" x14ac:dyDescent="0.3">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spans="1:26" ht="15.75" customHeight="1" x14ac:dyDescent="0.3">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spans="1:26" ht="15.75" customHeight="1" x14ac:dyDescent="0.3">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spans="1:26" ht="15.75" customHeight="1" x14ac:dyDescent="0.3">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spans="1:26" ht="15.75" customHeight="1" x14ac:dyDescent="0.3">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spans="1:26" ht="15.75" customHeight="1" x14ac:dyDescent="0.3">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spans="1:26" ht="15.75" customHeight="1" x14ac:dyDescent="0.3">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spans="1:26" ht="15.75" customHeight="1" x14ac:dyDescent="0.3">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spans="1:26" ht="15.75" customHeight="1" x14ac:dyDescent="0.3">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spans="1:26" ht="15.75" customHeight="1" x14ac:dyDescent="0.3">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spans="1:26" ht="15.75" customHeight="1" x14ac:dyDescent="0.3">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spans="1:26" ht="15.75" customHeight="1" x14ac:dyDescent="0.3">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spans="1:26" ht="15.75" customHeight="1" x14ac:dyDescent="0.3">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spans="1:26" ht="15.75" customHeight="1" x14ac:dyDescent="0.3">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spans="1:26" ht="15.75" customHeight="1" x14ac:dyDescent="0.3">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spans="1:26" ht="15.75" customHeight="1" x14ac:dyDescent="0.3">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spans="1:26" ht="15.75" customHeight="1" x14ac:dyDescent="0.3">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spans="1:26" ht="15.75" customHeight="1" x14ac:dyDescent="0.3">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spans="1:26" ht="15.75" customHeight="1" x14ac:dyDescent="0.3">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spans="1:26" ht="15.75" customHeight="1" x14ac:dyDescent="0.3">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spans="1:26" ht="15.75" customHeight="1" x14ac:dyDescent="0.3">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spans="1:26" ht="15.75" customHeight="1" x14ac:dyDescent="0.3">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spans="1:26" ht="15.75" customHeight="1" x14ac:dyDescent="0.3">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spans="1:26" ht="15.75" customHeight="1" x14ac:dyDescent="0.3">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spans="1:26" ht="15.75" customHeight="1" x14ac:dyDescent="0.3">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spans="1:26" ht="15.75" customHeight="1" x14ac:dyDescent="0.3">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spans="1:26" ht="15.75" customHeight="1" x14ac:dyDescent="0.3">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spans="1:26" ht="15.75" customHeight="1" x14ac:dyDescent="0.3">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spans="1:26" ht="15.75" customHeight="1" x14ac:dyDescent="0.3">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spans="1:26" ht="15.75" customHeight="1" x14ac:dyDescent="0.3">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spans="1:26" ht="15.75" customHeight="1" x14ac:dyDescent="0.3">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spans="1:26" ht="15.75" customHeight="1" x14ac:dyDescent="0.3">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spans="1:26" ht="15.75" customHeight="1" x14ac:dyDescent="0.3">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1:26" ht="15.75" customHeight="1" x14ac:dyDescent="0.3">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spans="1:26" ht="15.75" customHeight="1" x14ac:dyDescent="0.3">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spans="1:26" ht="15.75" customHeight="1" x14ac:dyDescent="0.3">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spans="1:26" ht="15.75" customHeight="1" x14ac:dyDescent="0.3">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spans="1:26" ht="15.75" customHeight="1" x14ac:dyDescent="0.3">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spans="1:26" ht="15.75" customHeight="1" x14ac:dyDescent="0.3">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spans="1:26" ht="15.75" customHeight="1" x14ac:dyDescent="0.3">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spans="1:26" ht="15.75" customHeight="1" x14ac:dyDescent="0.3">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spans="1:26" ht="15.75" customHeight="1" x14ac:dyDescent="0.3">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spans="1:26" ht="15.75" customHeight="1" x14ac:dyDescent="0.3">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spans="1:26" ht="15.75" customHeight="1" x14ac:dyDescent="0.3">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spans="1:26" ht="15.75" customHeight="1" x14ac:dyDescent="0.3">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spans="1:26" ht="15.75" customHeight="1" x14ac:dyDescent="0.3">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spans="1:26" ht="15.75" customHeight="1" x14ac:dyDescent="0.3">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spans="1:26" ht="15.75" customHeight="1" x14ac:dyDescent="0.3">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spans="1:26" ht="15.75" customHeight="1" x14ac:dyDescent="0.3">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spans="1:26" ht="15.75" customHeight="1" x14ac:dyDescent="0.3">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spans="1:26" ht="15.75" customHeight="1" x14ac:dyDescent="0.3">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spans="1:26" ht="15.75" customHeight="1" x14ac:dyDescent="0.3">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spans="1:26" ht="15.75" customHeight="1" x14ac:dyDescent="0.3">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spans="1:26" ht="15.75" customHeight="1" x14ac:dyDescent="0.3">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spans="1:26" ht="15.75" customHeight="1" x14ac:dyDescent="0.3">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spans="1:26" ht="15.75" customHeight="1" x14ac:dyDescent="0.3">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spans="1:26" ht="15.75" customHeight="1" x14ac:dyDescent="0.3">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spans="1:26" ht="15.75" customHeight="1" x14ac:dyDescent="0.3">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spans="1:26" ht="15.75" customHeight="1" x14ac:dyDescent="0.3">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spans="1:26" ht="15.75" customHeight="1" x14ac:dyDescent="0.3">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spans="1:26" ht="15.75" customHeight="1" x14ac:dyDescent="0.3">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spans="1:26" ht="15.75" customHeight="1" x14ac:dyDescent="0.3">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spans="1:26" ht="15.75" customHeight="1" x14ac:dyDescent="0.3">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spans="1:26" ht="15.75" customHeight="1" x14ac:dyDescent="0.3">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spans="1:26" ht="15.75" customHeight="1" x14ac:dyDescent="0.3">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spans="1:26" ht="15.75" customHeight="1" x14ac:dyDescent="0.3">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spans="1:26" ht="15.75" customHeight="1" x14ac:dyDescent="0.3">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spans="1:26" ht="15.75" customHeight="1" x14ac:dyDescent="0.3">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spans="1:26" ht="15.75" customHeight="1" x14ac:dyDescent="0.3">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spans="1:26" ht="15.75" customHeight="1" x14ac:dyDescent="0.3">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spans="1:26" ht="15.75" customHeight="1" x14ac:dyDescent="0.3">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spans="1:26" ht="15.75" customHeight="1" x14ac:dyDescent="0.3">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spans="1:26" ht="15.75" customHeight="1" x14ac:dyDescent="0.3">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spans="1:26" ht="15.75" customHeight="1" x14ac:dyDescent="0.3">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spans="1:26" ht="15.75" customHeight="1" x14ac:dyDescent="0.3">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spans="1:26" ht="15.75" customHeight="1" x14ac:dyDescent="0.3">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spans="1:26" ht="15.75" customHeight="1" x14ac:dyDescent="0.3">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spans="1:26" ht="15.75" customHeight="1" x14ac:dyDescent="0.3">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spans="1:26" ht="15.75" customHeight="1" x14ac:dyDescent="0.3">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spans="1:26" ht="15.75" customHeight="1" x14ac:dyDescent="0.3">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spans="1:26" ht="15.75" customHeight="1" x14ac:dyDescent="0.3">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spans="1:26" ht="15.75" customHeight="1" x14ac:dyDescent="0.3">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spans="1:26" ht="15.75" customHeight="1" x14ac:dyDescent="0.3">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spans="1:26" ht="15.75" customHeight="1" x14ac:dyDescent="0.3">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spans="1:26" ht="15.75" customHeight="1" x14ac:dyDescent="0.3">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spans="1:26" ht="15.75" customHeight="1" x14ac:dyDescent="0.3">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spans="1:26" ht="15.75" customHeight="1" x14ac:dyDescent="0.3">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spans="1:26" ht="15.75" customHeight="1" x14ac:dyDescent="0.3">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spans="1:26" ht="15.75" customHeight="1" x14ac:dyDescent="0.3">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spans="1:26" ht="15.75" customHeight="1" x14ac:dyDescent="0.3">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spans="1:26" ht="15.75" customHeight="1" x14ac:dyDescent="0.3">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spans="1:26" ht="15.75" customHeight="1" x14ac:dyDescent="0.3">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spans="1:26" ht="15.75" customHeight="1" x14ac:dyDescent="0.3">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spans="1:26" ht="15.75" customHeight="1" x14ac:dyDescent="0.3">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spans="1:26" ht="15.75" customHeight="1" x14ac:dyDescent="0.3">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spans="1:26" ht="15.75" customHeight="1" x14ac:dyDescent="0.3">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spans="1:26" ht="15.75" customHeight="1" x14ac:dyDescent="0.3">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spans="1:26" ht="15.75" customHeight="1" x14ac:dyDescent="0.3">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spans="1:26" ht="15.75" customHeight="1" x14ac:dyDescent="0.3">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spans="1:26" ht="15.75" customHeight="1" x14ac:dyDescent="0.3">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spans="1:26" ht="15.75" customHeight="1" x14ac:dyDescent="0.3">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spans="1:26" ht="15.75" customHeight="1" x14ac:dyDescent="0.3">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spans="1:26" ht="15.75" customHeight="1" x14ac:dyDescent="0.3">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spans="1:26" ht="15.75" customHeight="1" x14ac:dyDescent="0.3">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spans="1:26" ht="15.75" customHeight="1" x14ac:dyDescent="0.3">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spans="1:26" ht="15.75" customHeight="1" x14ac:dyDescent="0.3">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spans="1:26" ht="15.75" customHeight="1" x14ac:dyDescent="0.3">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spans="1:26" ht="15.75" customHeight="1" x14ac:dyDescent="0.3">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spans="1:26" ht="15.75" customHeight="1" x14ac:dyDescent="0.3">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spans="1:26" ht="15.75" customHeight="1" x14ac:dyDescent="0.3">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spans="1:26" ht="15.75" customHeight="1" x14ac:dyDescent="0.3">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spans="1:26" ht="15.75" customHeight="1" x14ac:dyDescent="0.3">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spans="1:26" ht="15.75" customHeight="1" x14ac:dyDescent="0.3">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spans="1:26" ht="15.75" customHeight="1" x14ac:dyDescent="0.3">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spans="1:26" ht="15.75" customHeight="1" x14ac:dyDescent="0.3">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spans="1:26" ht="15.75" customHeight="1" x14ac:dyDescent="0.3">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spans="1:26" ht="15.75" customHeight="1" x14ac:dyDescent="0.3">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spans="1:26" ht="15.75" customHeight="1" x14ac:dyDescent="0.3">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spans="1:26" ht="15.75" customHeight="1" x14ac:dyDescent="0.3">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spans="1:26" ht="15.75" customHeight="1" x14ac:dyDescent="0.3">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spans="1:26" ht="15.75" customHeight="1" x14ac:dyDescent="0.3">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spans="1:26" ht="15.75" customHeight="1" x14ac:dyDescent="0.3">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spans="1:26" ht="15.75" customHeight="1" x14ac:dyDescent="0.3">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spans="1:26" ht="15.75" customHeight="1" x14ac:dyDescent="0.3">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spans="1:26" ht="15.75" customHeight="1" x14ac:dyDescent="0.3">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spans="1:26" ht="15.75" customHeight="1" x14ac:dyDescent="0.3">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spans="1:26" ht="15.75" customHeight="1" x14ac:dyDescent="0.3">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spans="1:26" ht="15.75" customHeight="1" x14ac:dyDescent="0.3">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1:26" ht="15.75" customHeight="1" x14ac:dyDescent="0.3">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spans="1:26" ht="15.75" customHeight="1" x14ac:dyDescent="0.3">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spans="1:26" ht="15.75" customHeight="1" x14ac:dyDescent="0.3">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spans="1:26" ht="15.75" customHeight="1" x14ac:dyDescent="0.3">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spans="1:26" ht="15.75" customHeight="1" x14ac:dyDescent="0.3">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spans="1:26" ht="15.75" customHeight="1" x14ac:dyDescent="0.3">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spans="1:26" ht="15.75" customHeight="1" x14ac:dyDescent="0.3">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spans="1:26" ht="15.75" customHeight="1" x14ac:dyDescent="0.3">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spans="1:26" ht="15.75" customHeight="1" x14ac:dyDescent="0.3">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spans="1:26" ht="15.75" customHeight="1" x14ac:dyDescent="0.3">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spans="1:26" ht="15.75" customHeight="1" x14ac:dyDescent="0.3">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spans="1:26" ht="15.75" customHeight="1" x14ac:dyDescent="0.3">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spans="1:26" ht="15.75" customHeight="1" x14ac:dyDescent="0.3">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spans="1:26" ht="15.75" customHeight="1" x14ac:dyDescent="0.3">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spans="1:26" ht="15.75" customHeight="1" x14ac:dyDescent="0.3">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spans="1:26" ht="15.75" customHeight="1" x14ac:dyDescent="0.3">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spans="1:26" ht="15.75" customHeight="1" x14ac:dyDescent="0.3">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spans="1:26" ht="15.75" customHeight="1" x14ac:dyDescent="0.3">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spans="1:26" ht="15.75" customHeight="1" x14ac:dyDescent="0.3">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spans="1:26" ht="15.75" customHeight="1" x14ac:dyDescent="0.3">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spans="1:26" ht="15.75" customHeight="1" x14ac:dyDescent="0.3">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spans="1:26" ht="15.75" customHeight="1" x14ac:dyDescent="0.3">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spans="1:26" ht="15.75" customHeight="1" x14ac:dyDescent="0.3">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spans="1:26" ht="15.75" customHeight="1" x14ac:dyDescent="0.3">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spans="1:26" ht="15.75" customHeight="1" x14ac:dyDescent="0.3">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spans="1:26" ht="15.75" customHeight="1" x14ac:dyDescent="0.3">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spans="1:26" ht="15.75" customHeight="1" x14ac:dyDescent="0.3">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spans="1:26" ht="15.75" customHeight="1" x14ac:dyDescent="0.3">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spans="1:26" ht="15.75" customHeight="1" x14ac:dyDescent="0.3">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spans="1:26" ht="15.75" customHeight="1" x14ac:dyDescent="0.3">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spans="1:26" ht="15.75" customHeight="1" x14ac:dyDescent="0.3">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spans="1:26" ht="15.75" customHeight="1" x14ac:dyDescent="0.3">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spans="1:26" ht="15.75" customHeight="1" x14ac:dyDescent="0.3">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spans="1:26" ht="15.75" customHeight="1" x14ac:dyDescent="0.3">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spans="1:26" ht="15.75" customHeight="1" x14ac:dyDescent="0.3">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spans="1:26" ht="15.75" customHeight="1" x14ac:dyDescent="0.3">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spans="1:26" ht="15.75" customHeight="1" x14ac:dyDescent="0.3">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spans="1:26" ht="15.75" customHeight="1" x14ac:dyDescent="0.3">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spans="1:26" ht="15.75" customHeight="1" x14ac:dyDescent="0.3">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spans="1:26" ht="15.75" customHeight="1" x14ac:dyDescent="0.3">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spans="1:26" ht="15.75" customHeight="1" x14ac:dyDescent="0.3">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spans="1:26" ht="15.75" customHeight="1" x14ac:dyDescent="0.3">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spans="1:26" ht="15.75" customHeight="1" x14ac:dyDescent="0.3">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spans="1:26" ht="15.75" customHeight="1" x14ac:dyDescent="0.3">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spans="1:26" ht="15.75" customHeight="1" x14ac:dyDescent="0.3">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spans="1:26" ht="15.75" customHeight="1" x14ac:dyDescent="0.3">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spans="1:26" ht="15.75" customHeight="1" x14ac:dyDescent="0.3">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spans="1:26" ht="15.75" customHeight="1" x14ac:dyDescent="0.3">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spans="1:26" ht="15.75" customHeight="1" x14ac:dyDescent="0.3">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spans="1:26" ht="15.75" customHeight="1" x14ac:dyDescent="0.3">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spans="1:26" ht="15.75" customHeight="1" x14ac:dyDescent="0.3">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spans="1:26" ht="15.75" customHeight="1" x14ac:dyDescent="0.3">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1:26" ht="15.75" customHeight="1" x14ac:dyDescent="0.3">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spans="1:26" ht="15.75" customHeight="1" x14ac:dyDescent="0.3">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spans="1:26" ht="15.75" customHeight="1" x14ac:dyDescent="0.3">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spans="1:26" ht="15.75" customHeight="1" x14ac:dyDescent="0.3">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spans="1:26" ht="15.75" customHeight="1" x14ac:dyDescent="0.3">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spans="1:26" ht="15.75" customHeight="1" x14ac:dyDescent="0.3">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spans="1:26" ht="15.75" customHeight="1" x14ac:dyDescent="0.3">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spans="1:26" ht="15.75" customHeight="1" x14ac:dyDescent="0.3">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spans="1:26" ht="15.75" customHeight="1" x14ac:dyDescent="0.3">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spans="1:26" ht="15.75" customHeight="1" x14ac:dyDescent="0.3">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spans="1:26" ht="15.75" customHeight="1" x14ac:dyDescent="0.3">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spans="1:26" ht="15.75" customHeight="1" x14ac:dyDescent="0.3">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spans="1:26" ht="15.75" customHeight="1" x14ac:dyDescent="0.3">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spans="1:26" ht="15.75" customHeight="1" x14ac:dyDescent="0.3">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spans="1:26" ht="15.75" customHeight="1" x14ac:dyDescent="0.3">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spans="1:26" ht="15.75" customHeight="1" x14ac:dyDescent="0.3">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spans="1:26" ht="15.75" customHeight="1" x14ac:dyDescent="0.3">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spans="1:26" ht="15.75" customHeight="1" x14ac:dyDescent="0.3">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spans="1:26" ht="15.75" customHeight="1" x14ac:dyDescent="0.3">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spans="1:26" ht="15.75" customHeight="1" x14ac:dyDescent="0.3">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spans="1:26" ht="15.75" customHeight="1" x14ac:dyDescent="0.3">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spans="1:26" ht="15.75" customHeight="1" x14ac:dyDescent="0.3">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spans="1:26" ht="15.75" customHeight="1" x14ac:dyDescent="0.3">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spans="1:26" ht="15.75" customHeight="1" x14ac:dyDescent="0.3">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spans="1:26" ht="15.75" customHeight="1" x14ac:dyDescent="0.3">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spans="1:26" ht="15.75" customHeight="1" x14ac:dyDescent="0.3">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spans="1:26" ht="15.75" customHeight="1" x14ac:dyDescent="0.3">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spans="1:26" ht="15.75" customHeight="1" x14ac:dyDescent="0.3">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spans="1:26" ht="15.75" customHeight="1" x14ac:dyDescent="0.3">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spans="1:26" ht="15.75" customHeight="1" x14ac:dyDescent="0.3">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spans="1:26" ht="15.75" customHeight="1" x14ac:dyDescent="0.3">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spans="1:26" ht="15.75" customHeight="1" x14ac:dyDescent="0.3">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spans="1:26" ht="15.75" customHeight="1" x14ac:dyDescent="0.3">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spans="1:26" ht="15.75" customHeight="1" x14ac:dyDescent="0.3">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spans="1:26" ht="15.75" customHeight="1" x14ac:dyDescent="0.3">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spans="1:26" ht="15.75" customHeight="1" x14ac:dyDescent="0.3">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spans="1:26" ht="15.75" customHeight="1" x14ac:dyDescent="0.3">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spans="1:26" ht="15.75" customHeight="1" x14ac:dyDescent="0.3">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spans="1:26" ht="15.75" customHeight="1" x14ac:dyDescent="0.3">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spans="1:26" ht="15.75" customHeight="1" x14ac:dyDescent="0.3">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spans="1:26" ht="15.75" customHeight="1" x14ac:dyDescent="0.3">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spans="1:26" ht="15.75" customHeight="1" x14ac:dyDescent="0.3">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spans="1:26" ht="15.75" customHeight="1" x14ac:dyDescent="0.3">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spans="1:26" ht="15.75" customHeight="1" x14ac:dyDescent="0.3">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spans="1:26" ht="15.75" customHeight="1" x14ac:dyDescent="0.3">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spans="1:26" ht="15.75" customHeight="1" x14ac:dyDescent="0.3">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spans="1:26" ht="15.75" customHeight="1" x14ac:dyDescent="0.3">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spans="1:26" ht="15.75" customHeight="1" x14ac:dyDescent="0.3">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spans="1:26" ht="15.75" customHeight="1" x14ac:dyDescent="0.3">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spans="1:26" ht="15.75" customHeight="1" x14ac:dyDescent="0.3">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spans="1:26" ht="15.75" customHeight="1" x14ac:dyDescent="0.3">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spans="1:26" ht="15.75" customHeight="1" x14ac:dyDescent="0.3">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spans="1:26" ht="15.75" customHeight="1" x14ac:dyDescent="0.3">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spans="1:26" ht="15.75" customHeight="1" x14ac:dyDescent="0.3">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spans="1:26" ht="15.75" customHeight="1" x14ac:dyDescent="0.3">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spans="1:26" ht="15.75" customHeight="1" x14ac:dyDescent="0.3">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spans="1:26" ht="15.75" customHeight="1" x14ac:dyDescent="0.3">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spans="1:26" ht="15.75" customHeight="1" x14ac:dyDescent="0.3">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spans="1:26" ht="15.75" customHeight="1" x14ac:dyDescent="0.3">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spans="1:26" ht="15.75" customHeight="1" x14ac:dyDescent="0.3">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spans="1:26" ht="15.75" customHeight="1" x14ac:dyDescent="0.3">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spans="1:26" ht="15.75" customHeight="1" x14ac:dyDescent="0.3">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spans="1:26" ht="15.75" customHeight="1" x14ac:dyDescent="0.3">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spans="1:26" ht="15.75" customHeight="1" x14ac:dyDescent="0.3">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spans="1:26" ht="15.75" customHeight="1" x14ac:dyDescent="0.3">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spans="1:26" ht="15.75" customHeight="1" x14ac:dyDescent="0.3">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spans="1:26" ht="15.75" customHeight="1" x14ac:dyDescent="0.3">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spans="1:26" ht="15.75" customHeight="1" x14ac:dyDescent="0.3">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spans="1:26" ht="15.75" customHeight="1" x14ac:dyDescent="0.3">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spans="1:26" ht="15.75" customHeight="1" x14ac:dyDescent="0.3">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spans="1:26" ht="15.75" customHeight="1" x14ac:dyDescent="0.3">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spans="1:26" ht="15.75" customHeight="1" x14ac:dyDescent="0.3">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spans="1:26" ht="15.75" customHeight="1" x14ac:dyDescent="0.3">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spans="1:26" ht="15.75" customHeight="1" x14ac:dyDescent="0.3">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spans="1:26" ht="15.75" customHeight="1" x14ac:dyDescent="0.3">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spans="1:26" ht="15.75" customHeight="1" x14ac:dyDescent="0.3">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spans="1:26" ht="15.75" customHeight="1" x14ac:dyDescent="0.3">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spans="1:26" ht="15.75" customHeight="1" x14ac:dyDescent="0.3">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spans="1:26" ht="15.75" customHeight="1" x14ac:dyDescent="0.3">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spans="1:26" ht="15.75" customHeight="1" x14ac:dyDescent="0.3">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spans="1:26" ht="15.75" customHeight="1" x14ac:dyDescent="0.3">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spans="1:26" ht="15.75" customHeight="1" x14ac:dyDescent="0.3">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spans="1:26" ht="15.75" customHeight="1" x14ac:dyDescent="0.3">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spans="1:26" ht="15.75" customHeight="1" x14ac:dyDescent="0.3">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spans="1:26" ht="15.75" customHeight="1" x14ac:dyDescent="0.3">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spans="1:26" ht="15.75" customHeight="1" x14ac:dyDescent="0.3">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spans="1:26" ht="15.75" customHeight="1" x14ac:dyDescent="0.3">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spans="1:26" ht="15.75" customHeight="1" x14ac:dyDescent="0.3">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spans="1:26" ht="15.75" customHeight="1" x14ac:dyDescent="0.3">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spans="1:26" ht="15.75" customHeight="1" x14ac:dyDescent="0.3">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spans="1:26" ht="15.75" customHeight="1" x14ac:dyDescent="0.3">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spans="1:26" ht="15.75" customHeight="1" x14ac:dyDescent="0.3">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spans="1:26" ht="15.75" customHeight="1" x14ac:dyDescent="0.3">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spans="1:26" ht="15.75" customHeight="1" x14ac:dyDescent="0.3">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spans="1:26" ht="15.75" customHeight="1" x14ac:dyDescent="0.3">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spans="1:26" ht="15.75" customHeight="1" x14ac:dyDescent="0.3">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spans="1:26" ht="15.75" customHeight="1" x14ac:dyDescent="0.3">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spans="1:26" ht="15.75" customHeight="1" x14ac:dyDescent="0.3">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spans="1:26" ht="15.75" customHeight="1" x14ac:dyDescent="0.3">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spans="1:26" ht="15.75" customHeight="1" x14ac:dyDescent="0.3">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spans="1:26" ht="15.75" customHeight="1" x14ac:dyDescent="0.3">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spans="1:26" ht="15.75" customHeight="1" x14ac:dyDescent="0.3">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spans="1:26" ht="15.75" customHeight="1" x14ac:dyDescent="0.3">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spans="1:26" ht="15.75" customHeight="1" x14ac:dyDescent="0.3">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spans="1:26" ht="15.75" customHeight="1" x14ac:dyDescent="0.3">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spans="1:26" ht="15.75" customHeight="1" x14ac:dyDescent="0.3">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spans="1:26" ht="15.75" customHeight="1" x14ac:dyDescent="0.3">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spans="1:26" ht="15.75" customHeight="1" x14ac:dyDescent="0.3">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spans="1:26" ht="15.75" customHeight="1" x14ac:dyDescent="0.3">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spans="1:26" ht="15.75" customHeight="1" x14ac:dyDescent="0.3">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spans="1:26" ht="15.75" customHeight="1" x14ac:dyDescent="0.3">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spans="1:26" ht="15.75" customHeight="1" x14ac:dyDescent="0.3">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spans="1:26" ht="15.75" customHeight="1" x14ac:dyDescent="0.3">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spans="1:26" ht="15.75" customHeight="1" x14ac:dyDescent="0.3">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spans="1:26" ht="15.75" customHeight="1" x14ac:dyDescent="0.3">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spans="1:26" ht="15.75" customHeight="1" x14ac:dyDescent="0.3">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spans="1:26" ht="15.75" customHeight="1" x14ac:dyDescent="0.3">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spans="1:26" ht="15.75" customHeight="1" x14ac:dyDescent="0.3">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spans="1:26" ht="15.75" customHeight="1" x14ac:dyDescent="0.3">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spans="1:26" ht="15.75" customHeight="1" x14ac:dyDescent="0.3">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spans="1:26" ht="15.75" customHeight="1" x14ac:dyDescent="0.3">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spans="1:26" ht="15.75" customHeight="1" x14ac:dyDescent="0.3">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spans="1:26" ht="15.75" customHeight="1" x14ac:dyDescent="0.3">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spans="1:26" ht="15.75" customHeight="1" x14ac:dyDescent="0.3">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spans="1:26" ht="15.75" customHeight="1" x14ac:dyDescent="0.3">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spans="1:26" ht="15.75" customHeight="1" x14ac:dyDescent="0.3">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spans="1:26" ht="15.75" customHeight="1" x14ac:dyDescent="0.3">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spans="1:26" ht="15.75" customHeight="1" x14ac:dyDescent="0.3">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spans="1:26" ht="15.75" customHeight="1" x14ac:dyDescent="0.3">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spans="1:26" ht="15.75" customHeight="1" x14ac:dyDescent="0.3">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spans="1:26" ht="15.75" customHeight="1" x14ac:dyDescent="0.3">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spans="1:26" ht="15.75" customHeight="1" x14ac:dyDescent="0.3">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spans="1:26" ht="15.75" customHeight="1" x14ac:dyDescent="0.3">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spans="1:26" ht="15.75" customHeight="1" x14ac:dyDescent="0.3">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spans="1:26" ht="15.75" customHeight="1" x14ac:dyDescent="0.3">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spans="1:26" ht="15.75" customHeight="1" x14ac:dyDescent="0.3">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spans="1:26" ht="15.75" customHeight="1" x14ac:dyDescent="0.3">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spans="1:26" ht="15.75" customHeight="1" x14ac:dyDescent="0.3">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spans="1:26" ht="15.75" customHeight="1" x14ac:dyDescent="0.3">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spans="1:26" ht="15.75" customHeight="1" x14ac:dyDescent="0.3">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spans="1:26" ht="15.75" customHeight="1" x14ac:dyDescent="0.3">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spans="1:26" ht="15.75" customHeight="1" x14ac:dyDescent="0.3">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spans="1:26" ht="15.75" customHeight="1" x14ac:dyDescent="0.3">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spans="1:26" ht="15.75" customHeight="1" x14ac:dyDescent="0.3">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spans="1:26" ht="15.75" customHeight="1" x14ac:dyDescent="0.3">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spans="1:26" ht="15.75" customHeight="1" x14ac:dyDescent="0.3">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spans="1:26" ht="15.75" customHeight="1" x14ac:dyDescent="0.3">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spans="1:26" ht="15.75" customHeight="1" x14ac:dyDescent="0.3">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spans="1:26" ht="15.75" customHeight="1" x14ac:dyDescent="0.3">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spans="1:26" ht="15.75" customHeight="1" x14ac:dyDescent="0.3">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spans="1:26" ht="15.75" customHeight="1" x14ac:dyDescent="0.3">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spans="1:26" ht="15.75" customHeight="1" x14ac:dyDescent="0.3">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spans="1:26" ht="15.75" customHeight="1" x14ac:dyDescent="0.3">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spans="1:26" ht="15.75" customHeight="1" x14ac:dyDescent="0.3">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spans="1:26" ht="15.75" customHeight="1" x14ac:dyDescent="0.3">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spans="1:26" ht="15.75" customHeight="1" x14ac:dyDescent="0.3">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spans="1:26" ht="15.75" customHeight="1" x14ac:dyDescent="0.3">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spans="1:26" ht="15.75" customHeight="1" x14ac:dyDescent="0.3">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spans="1:26" ht="15.75" customHeight="1" x14ac:dyDescent="0.3">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spans="1:26" ht="15.75" customHeight="1" x14ac:dyDescent="0.3">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spans="1:26" ht="15.75" customHeight="1" x14ac:dyDescent="0.3">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spans="1:26" ht="15.75" customHeight="1" x14ac:dyDescent="0.3">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spans="1:26" ht="15.75" customHeight="1" x14ac:dyDescent="0.3">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spans="1:26" ht="15.75" customHeight="1" x14ac:dyDescent="0.3">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spans="1:26" ht="15.75" customHeight="1" x14ac:dyDescent="0.3">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spans="1:26" ht="15.75" customHeight="1" x14ac:dyDescent="0.3">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spans="1:26" ht="15.75" customHeight="1" x14ac:dyDescent="0.3">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spans="1:26" ht="15.75" customHeight="1" x14ac:dyDescent="0.3">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spans="1:26" ht="15.75" customHeight="1" x14ac:dyDescent="0.3">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spans="1:26" ht="15.75" customHeight="1" x14ac:dyDescent="0.3">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spans="1:26" ht="15.75" customHeight="1" x14ac:dyDescent="0.3">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spans="1:26" ht="15.75" customHeight="1" x14ac:dyDescent="0.3">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spans="1:26" ht="15.75" customHeight="1" x14ac:dyDescent="0.3">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spans="1:26" ht="15.75" customHeight="1" x14ac:dyDescent="0.3">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spans="1:26" ht="15.75" customHeight="1" x14ac:dyDescent="0.3">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spans="1:26" ht="15.75" customHeight="1" x14ac:dyDescent="0.3">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spans="1:26" ht="15.75" customHeight="1" x14ac:dyDescent="0.3">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spans="1:26" ht="15.75" customHeight="1" x14ac:dyDescent="0.3">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spans="1:26" ht="15.75" customHeight="1" x14ac:dyDescent="0.3">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spans="1:26" ht="15.75" customHeight="1" x14ac:dyDescent="0.3">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spans="1:26" ht="15.75" customHeight="1" x14ac:dyDescent="0.3">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spans="1:26" ht="15.75" customHeight="1" x14ac:dyDescent="0.3">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spans="1:26" ht="15.75" customHeight="1" x14ac:dyDescent="0.3">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spans="1:26" ht="15.75" customHeight="1" x14ac:dyDescent="0.3">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spans="1:26" ht="15.75" customHeight="1" x14ac:dyDescent="0.3">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spans="1:26" ht="15.75" customHeight="1" x14ac:dyDescent="0.3">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spans="1:26" ht="15.75" customHeight="1" x14ac:dyDescent="0.3">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spans="1:26" ht="15.75" customHeight="1" x14ac:dyDescent="0.3">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spans="1:26" ht="15.75" customHeight="1" x14ac:dyDescent="0.3">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spans="1:26" ht="15.75" customHeight="1" x14ac:dyDescent="0.3">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spans="1:26" ht="15.75" customHeight="1" x14ac:dyDescent="0.3">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spans="1:26" ht="15.75" customHeight="1" x14ac:dyDescent="0.3">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spans="1:26" ht="15.75" customHeight="1" x14ac:dyDescent="0.3">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spans="1:26" ht="15.75" customHeight="1" x14ac:dyDescent="0.3">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spans="1:26" ht="15.75" customHeight="1" x14ac:dyDescent="0.3">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spans="1:26" ht="15.75" customHeight="1" x14ac:dyDescent="0.3">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spans="1:26" ht="15.75" customHeight="1" x14ac:dyDescent="0.3">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spans="1:26" ht="15.75" customHeight="1" x14ac:dyDescent="0.3">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spans="1:26" ht="15.75" customHeight="1" x14ac:dyDescent="0.3">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spans="1:26" ht="15.75" customHeight="1" x14ac:dyDescent="0.3">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spans="1:26" ht="15.75" customHeight="1" x14ac:dyDescent="0.3">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spans="1:26" ht="15.75" customHeight="1" x14ac:dyDescent="0.3">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spans="1:26" ht="15.75" customHeight="1" x14ac:dyDescent="0.3">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spans="1:26" ht="15.75" customHeight="1" x14ac:dyDescent="0.3">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spans="1:26" ht="15.75" customHeight="1" x14ac:dyDescent="0.3">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spans="1:26" ht="15.75" customHeight="1" x14ac:dyDescent="0.3">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spans="1:26" ht="15.75" customHeight="1" x14ac:dyDescent="0.3">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spans="1:26" ht="15.75" customHeight="1" x14ac:dyDescent="0.3">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spans="1:26" ht="15.75" customHeight="1" x14ac:dyDescent="0.3">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spans="1:26" ht="15.75" customHeight="1" x14ac:dyDescent="0.3">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spans="1:26" ht="15.75" customHeight="1" x14ac:dyDescent="0.3">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spans="1:26" ht="15.75" customHeight="1" x14ac:dyDescent="0.3">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spans="1:26" ht="15.75" customHeight="1" x14ac:dyDescent="0.3">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spans="1:26" ht="15.75" customHeight="1" x14ac:dyDescent="0.3">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spans="1:26" ht="15.75" customHeight="1" x14ac:dyDescent="0.3">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spans="1:26" ht="15.75" customHeight="1" x14ac:dyDescent="0.3">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spans="1:26" ht="15.75" customHeight="1" x14ac:dyDescent="0.3">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spans="1:26" ht="15.75" customHeight="1" x14ac:dyDescent="0.3">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spans="1:26" ht="15.75" customHeight="1" x14ac:dyDescent="0.3">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spans="1:26" ht="15.75" customHeight="1" x14ac:dyDescent="0.3">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spans="1:26" ht="15.75" customHeight="1" x14ac:dyDescent="0.3">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spans="1:26" ht="15.75" customHeight="1" x14ac:dyDescent="0.3">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spans="1:26" ht="15.75" customHeight="1" x14ac:dyDescent="0.3">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spans="1:26" ht="15.75" customHeight="1" x14ac:dyDescent="0.3">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spans="1:26" ht="15.75" customHeight="1" x14ac:dyDescent="0.3">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spans="1:26" ht="15.75" customHeight="1" x14ac:dyDescent="0.3">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spans="1:26" ht="15.75" customHeight="1" x14ac:dyDescent="0.3">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spans="1:26" ht="15.75" customHeight="1" x14ac:dyDescent="0.3">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spans="1:26" ht="15.75" customHeight="1" x14ac:dyDescent="0.3">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spans="1:26" ht="15.75" customHeight="1" x14ac:dyDescent="0.3">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spans="1:26" ht="15.75" customHeight="1" x14ac:dyDescent="0.3">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spans="1:26" ht="15.75" customHeight="1" x14ac:dyDescent="0.3">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spans="1:26" ht="15.75" customHeight="1" x14ac:dyDescent="0.3">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spans="1:26" ht="15.75" customHeight="1" x14ac:dyDescent="0.3">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spans="1:26" ht="15.75" customHeight="1" x14ac:dyDescent="0.3">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spans="1:26" ht="15.75" customHeight="1" x14ac:dyDescent="0.3">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spans="1:26" ht="15.75" customHeight="1" x14ac:dyDescent="0.3">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spans="1:26" ht="15.75" customHeight="1" x14ac:dyDescent="0.3">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spans="1:26" ht="15.75" customHeight="1" x14ac:dyDescent="0.3">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spans="1:26" ht="15.75" customHeight="1" x14ac:dyDescent="0.3">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spans="1:26" ht="15.75" customHeight="1" x14ac:dyDescent="0.3">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spans="1:26" ht="15.75" customHeight="1" x14ac:dyDescent="0.3">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spans="1:26" ht="15.75" customHeight="1" x14ac:dyDescent="0.3">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spans="1:26" ht="15.75" customHeight="1" x14ac:dyDescent="0.3">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spans="1:26" ht="15.75" customHeight="1" x14ac:dyDescent="0.3">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spans="1:26" ht="15.75" customHeight="1" x14ac:dyDescent="0.3">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spans="1:26" ht="15.75" customHeight="1" x14ac:dyDescent="0.3">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spans="1:26" ht="15.75" customHeight="1" x14ac:dyDescent="0.3">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spans="1:26" ht="15.75" customHeight="1" x14ac:dyDescent="0.3">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spans="1:26" ht="15.75" customHeight="1" x14ac:dyDescent="0.3">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spans="1:26" ht="15.75" customHeight="1" x14ac:dyDescent="0.3">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spans="1:26" ht="15.75" customHeight="1" x14ac:dyDescent="0.3">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spans="1:26" ht="15.75" customHeight="1" x14ac:dyDescent="0.3">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spans="1:26" ht="15.75" customHeight="1" x14ac:dyDescent="0.3">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spans="1:26" ht="15.75" customHeight="1" x14ac:dyDescent="0.3">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spans="1:26" ht="15.75" customHeight="1" x14ac:dyDescent="0.3">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spans="1:26" ht="15.75" customHeight="1" x14ac:dyDescent="0.3">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spans="1:26" ht="15.75" customHeight="1" x14ac:dyDescent="0.3">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spans="1:26" ht="15.75" customHeight="1" x14ac:dyDescent="0.3">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spans="1:26" ht="15.75" customHeight="1" x14ac:dyDescent="0.3">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spans="1:26" ht="15.75" customHeight="1" x14ac:dyDescent="0.3">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spans="1:26" ht="15.75" customHeight="1" x14ac:dyDescent="0.3">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spans="1:26" ht="15.75" customHeight="1" x14ac:dyDescent="0.3">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spans="1:26" ht="15.75" customHeight="1" x14ac:dyDescent="0.3">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spans="1:26" ht="15.75" customHeight="1" x14ac:dyDescent="0.3">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spans="1:26" ht="15.75" customHeight="1" x14ac:dyDescent="0.3">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spans="1:26" ht="15.75" customHeight="1" x14ac:dyDescent="0.3">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spans="1:26" ht="15.75" customHeight="1" x14ac:dyDescent="0.3">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spans="1:26" ht="15.75" customHeight="1" x14ac:dyDescent="0.3">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spans="1:26" ht="15.75" customHeight="1" x14ac:dyDescent="0.3">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spans="1:26" ht="15.75" customHeight="1" x14ac:dyDescent="0.3">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spans="1:26" ht="15.75" customHeight="1" x14ac:dyDescent="0.3">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spans="1:26" ht="15.75" customHeight="1" x14ac:dyDescent="0.3">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spans="1:26" ht="15.75" customHeight="1" x14ac:dyDescent="0.3">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spans="1:26" ht="15.75" customHeight="1" x14ac:dyDescent="0.3">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spans="1:26" ht="15.75" customHeight="1" x14ac:dyDescent="0.3">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spans="1:26" ht="15.75" customHeight="1" x14ac:dyDescent="0.3">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spans="1:26" ht="15.75" customHeight="1" x14ac:dyDescent="0.3">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spans="1:26" ht="15.75" customHeight="1" x14ac:dyDescent="0.3">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spans="1:26" ht="15.75" customHeight="1" x14ac:dyDescent="0.3">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spans="1:26" ht="15.75" customHeight="1" x14ac:dyDescent="0.3">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spans="1:26" ht="15.75" customHeight="1" x14ac:dyDescent="0.3">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spans="1:26" ht="15.75" customHeight="1" x14ac:dyDescent="0.3">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spans="1:26" ht="15.75" customHeight="1" x14ac:dyDescent="0.3">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spans="1:26" ht="15.75" customHeight="1" x14ac:dyDescent="0.3">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spans="1:26" ht="15.75" customHeight="1" x14ac:dyDescent="0.3">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spans="1:26" ht="15.75" customHeight="1" x14ac:dyDescent="0.3">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spans="1:26" ht="15.75" customHeight="1" x14ac:dyDescent="0.3">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spans="1:26" ht="15.75" customHeight="1" x14ac:dyDescent="0.3">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spans="1:26" ht="15.75" customHeight="1" x14ac:dyDescent="0.3">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spans="1:26" ht="15.75" customHeight="1" x14ac:dyDescent="0.3">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spans="1:26" ht="15.75" customHeight="1" x14ac:dyDescent="0.3">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spans="1:26" ht="15.75" customHeight="1" x14ac:dyDescent="0.3">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spans="1:26" ht="15.75" customHeight="1" x14ac:dyDescent="0.3">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spans="1:26" ht="15.75" customHeight="1" x14ac:dyDescent="0.3">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spans="1:26" ht="15.75" customHeight="1" x14ac:dyDescent="0.3">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spans="1:26" ht="15.75" customHeight="1" x14ac:dyDescent="0.3">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spans="1:26" ht="15.75" customHeight="1" x14ac:dyDescent="0.3">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spans="1:26" ht="15.75" customHeight="1" x14ac:dyDescent="0.3">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spans="1:26" ht="15.75" customHeight="1" x14ac:dyDescent="0.3">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spans="1:26" ht="15.75" customHeight="1" x14ac:dyDescent="0.3">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spans="1:26" ht="15.75" customHeight="1" x14ac:dyDescent="0.3">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spans="1:26" ht="15.75" customHeight="1" x14ac:dyDescent="0.3">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spans="1:26" ht="15.75" customHeight="1" x14ac:dyDescent="0.3">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spans="1:26" ht="15.75" customHeight="1" x14ac:dyDescent="0.3">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spans="1:26" ht="15.75" customHeight="1" x14ac:dyDescent="0.3">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spans="1:26" ht="15.75" customHeight="1" x14ac:dyDescent="0.3">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spans="1:26" ht="15.75" customHeight="1" x14ac:dyDescent="0.3">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spans="1:26" ht="15.75" customHeight="1" x14ac:dyDescent="0.3">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spans="1:26" ht="15.75" customHeight="1" x14ac:dyDescent="0.3">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spans="1:26" ht="15.75" customHeight="1" x14ac:dyDescent="0.3">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spans="1:26" ht="15.75" customHeight="1" x14ac:dyDescent="0.3">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spans="1:26" ht="15.75" customHeight="1" x14ac:dyDescent="0.3">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spans="1:26" ht="15.75" customHeight="1" x14ac:dyDescent="0.3">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spans="1:26" ht="15.75" customHeight="1" x14ac:dyDescent="0.3">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spans="1:26" ht="15.75" customHeight="1" x14ac:dyDescent="0.3">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spans="1:26" ht="15.75" customHeight="1" x14ac:dyDescent="0.3">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spans="1:26" ht="15.75" customHeight="1" x14ac:dyDescent="0.3">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spans="1:26" ht="15.75" customHeight="1" x14ac:dyDescent="0.3">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spans="1:26" ht="15.75" customHeight="1" x14ac:dyDescent="0.3">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spans="1:26" ht="15.75" customHeight="1" x14ac:dyDescent="0.3">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spans="1:26" ht="15.75" customHeight="1" x14ac:dyDescent="0.3">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spans="1:26" ht="15.75" customHeight="1" x14ac:dyDescent="0.3">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spans="1:26" ht="15.75" customHeight="1" x14ac:dyDescent="0.3">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spans="1:26" ht="15.75" customHeight="1" x14ac:dyDescent="0.3">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spans="1:26" ht="15.75" customHeight="1" x14ac:dyDescent="0.3">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spans="1:26" ht="15.75" customHeight="1" x14ac:dyDescent="0.3">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spans="1:26" ht="15.75" customHeight="1" x14ac:dyDescent="0.3">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spans="1:26" ht="15.75" customHeight="1" x14ac:dyDescent="0.3">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spans="1:26" ht="15.75" customHeight="1" x14ac:dyDescent="0.3">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spans="1:26" ht="15.75" customHeight="1" x14ac:dyDescent="0.3">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spans="1:26" ht="15.75" customHeight="1" x14ac:dyDescent="0.3">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spans="1:26" ht="15.75" customHeight="1" x14ac:dyDescent="0.3">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spans="1:26" ht="15.75" customHeight="1" x14ac:dyDescent="0.3">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spans="1:26" ht="15.75" customHeight="1" x14ac:dyDescent="0.3">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spans="1:26" ht="15.75" customHeight="1" x14ac:dyDescent="0.3">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spans="1:26" ht="15.75" customHeight="1" x14ac:dyDescent="0.3">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spans="1:26" ht="15.75" customHeight="1" x14ac:dyDescent="0.3">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spans="1:26" ht="15.75" customHeight="1" x14ac:dyDescent="0.3">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spans="1:26" ht="15.75" customHeight="1" x14ac:dyDescent="0.3">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spans="1:26" ht="15.75" customHeight="1" x14ac:dyDescent="0.3">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spans="1:26" ht="15.75" customHeight="1" x14ac:dyDescent="0.3">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spans="1:26" ht="15.75" customHeight="1" x14ac:dyDescent="0.3">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spans="1:26" ht="15.75" customHeight="1" x14ac:dyDescent="0.3">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spans="1:26" ht="15.75" customHeight="1" x14ac:dyDescent="0.3">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spans="1:26" ht="15.75" customHeight="1" x14ac:dyDescent="0.3">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spans="1:26" ht="15.75" customHeight="1" x14ac:dyDescent="0.3">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spans="1:26" ht="15.75" customHeight="1" x14ac:dyDescent="0.3">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spans="1:26" ht="15.75" customHeight="1" x14ac:dyDescent="0.3">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spans="1:26" ht="15.75" customHeight="1" x14ac:dyDescent="0.3">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spans="1:26" ht="15.75" customHeight="1" x14ac:dyDescent="0.3">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spans="1:26" ht="15.75" customHeight="1" x14ac:dyDescent="0.3">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spans="1:26" ht="15.75" customHeight="1" x14ac:dyDescent="0.3">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spans="1:26" ht="15.75" customHeight="1" x14ac:dyDescent="0.3">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spans="1:26" ht="15.75" customHeight="1" x14ac:dyDescent="0.3">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spans="1:26" ht="15.75" customHeight="1" x14ac:dyDescent="0.3">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spans="1:26" ht="15.75" customHeight="1" x14ac:dyDescent="0.3">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spans="1:26" ht="15.75" customHeight="1" x14ac:dyDescent="0.3">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spans="1:26" ht="15.75" customHeight="1" x14ac:dyDescent="0.3">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spans="1:26" ht="15.75" customHeight="1" x14ac:dyDescent="0.3">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spans="1:26" ht="15.75" customHeight="1" x14ac:dyDescent="0.3">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spans="1:26" ht="15.75" customHeight="1" x14ac:dyDescent="0.3">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spans="1:26" ht="15.75" customHeight="1" x14ac:dyDescent="0.3">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spans="1:26" ht="15.75" customHeight="1" x14ac:dyDescent="0.3">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spans="1:26" ht="15.75" customHeight="1" x14ac:dyDescent="0.3">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spans="1:26" ht="15.75" customHeight="1" x14ac:dyDescent="0.3">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spans="1:26" ht="15.75" customHeight="1" x14ac:dyDescent="0.3">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spans="1:26" ht="15.75" customHeight="1" x14ac:dyDescent="0.3">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spans="1:26" ht="15.75" customHeight="1" x14ac:dyDescent="0.3">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spans="1:26" ht="15.75" customHeight="1" x14ac:dyDescent="0.3">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spans="1:26" ht="15.75" customHeight="1" x14ac:dyDescent="0.3">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spans="1:26" ht="15.75" customHeight="1" x14ac:dyDescent="0.3">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spans="1:26" ht="15.75" customHeight="1" x14ac:dyDescent="0.3">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spans="1:26" ht="15.75" customHeight="1" x14ac:dyDescent="0.3">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spans="1:26" ht="15.75" customHeight="1" x14ac:dyDescent="0.3">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spans="1:26" ht="15.75" customHeight="1" x14ac:dyDescent="0.3">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spans="1:26" ht="15.75" customHeight="1" x14ac:dyDescent="0.3">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spans="1:26" ht="15.75" customHeight="1" x14ac:dyDescent="0.3">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spans="1:26" ht="15.75" customHeight="1" x14ac:dyDescent="0.3">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spans="1:26" ht="15.75" customHeight="1" x14ac:dyDescent="0.3">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spans="1:26" ht="15.75" customHeight="1" x14ac:dyDescent="0.3">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spans="1:26" ht="15.75" customHeight="1" x14ac:dyDescent="0.3">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spans="1:26" ht="15.75" customHeight="1" x14ac:dyDescent="0.3">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spans="1:26" ht="15.75" customHeight="1" x14ac:dyDescent="0.3">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spans="1:26" ht="15.75" customHeight="1" x14ac:dyDescent="0.3">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spans="1:26" ht="15.75" customHeight="1" x14ac:dyDescent="0.3">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spans="1:26" ht="15.75" customHeight="1" x14ac:dyDescent="0.3">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spans="1:26" ht="15.75" customHeight="1" x14ac:dyDescent="0.3">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spans="1:26" ht="15.75" customHeight="1" x14ac:dyDescent="0.3">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spans="1:26" ht="15.75" customHeight="1" x14ac:dyDescent="0.3">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spans="1:26" ht="15.75" customHeight="1" x14ac:dyDescent="0.3">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spans="1:26" ht="15.75" customHeight="1" x14ac:dyDescent="0.3">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spans="1:26" ht="15.75" customHeight="1" x14ac:dyDescent="0.3">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spans="1:26" ht="15.75" customHeight="1" x14ac:dyDescent="0.3">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spans="1:26" ht="15.75" customHeight="1" x14ac:dyDescent="0.3">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spans="1:26" ht="15.75" customHeight="1" x14ac:dyDescent="0.3">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spans="1:26" ht="15.75" customHeight="1" x14ac:dyDescent="0.3">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spans="1:26" ht="15.75" customHeight="1" x14ac:dyDescent="0.3">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1:26" ht="15.75" customHeight="1" x14ac:dyDescent="0.3">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spans="1:26" ht="15.75" customHeight="1" x14ac:dyDescent="0.3">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spans="1:26" ht="15.75" customHeight="1" x14ac:dyDescent="0.3">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spans="1:26" ht="15.75" customHeight="1" x14ac:dyDescent="0.3">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spans="1:26" ht="15.75" customHeight="1" x14ac:dyDescent="0.3">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spans="1:26" ht="15.75" customHeight="1" x14ac:dyDescent="0.3">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spans="1:26" ht="15.75" customHeight="1" x14ac:dyDescent="0.3">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spans="1:26" ht="15.75" customHeight="1" x14ac:dyDescent="0.3">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spans="1:26" ht="15.75" customHeight="1" x14ac:dyDescent="0.3">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spans="1:26" ht="15.75" customHeight="1" x14ac:dyDescent="0.3">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spans="1:26" ht="15.75" customHeight="1" x14ac:dyDescent="0.3">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spans="1:26" ht="15.75" customHeight="1" x14ac:dyDescent="0.3">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spans="1:26" ht="15.75" customHeight="1" x14ac:dyDescent="0.3">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spans="1:26" ht="15.75" customHeight="1" x14ac:dyDescent="0.3">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spans="1:26" ht="15.75" customHeight="1" x14ac:dyDescent="0.3">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spans="1:26" ht="15.75" customHeight="1" x14ac:dyDescent="0.3">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spans="1:26" ht="15.75" customHeight="1" x14ac:dyDescent="0.3">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spans="1:26" ht="15.75" customHeight="1" x14ac:dyDescent="0.3">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spans="1:26" ht="15.75" customHeight="1" x14ac:dyDescent="0.3">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spans="1:26" ht="15.75" customHeight="1" x14ac:dyDescent="0.3">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spans="1:26" ht="15.75" customHeight="1" x14ac:dyDescent="0.3">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spans="1:26" ht="15.75" customHeight="1" x14ac:dyDescent="0.3">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spans="1:26" ht="15.75" customHeight="1" x14ac:dyDescent="0.3">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spans="1:26" ht="15.75" customHeight="1" x14ac:dyDescent="0.3">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spans="1:26" ht="15.75" customHeight="1" x14ac:dyDescent="0.3">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spans="1:26" ht="15.75" customHeight="1" x14ac:dyDescent="0.3">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spans="1:26" ht="15.75" customHeight="1" x14ac:dyDescent="0.3">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spans="1:26" ht="15.75" customHeight="1" x14ac:dyDescent="0.3">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spans="1:26" ht="15.75" customHeight="1" x14ac:dyDescent="0.3">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spans="1:26" ht="15.75" customHeight="1" x14ac:dyDescent="0.3">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spans="1:26" ht="15.75" customHeight="1" x14ac:dyDescent="0.3">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spans="1:26" ht="15.75" customHeight="1" x14ac:dyDescent="0.3">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spans="1:26" ht="15.75" customHeight="1" x14ac:dyDescent="0.3">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spans="1:26" ht="15.75" customHeight="1" x14ac:dyDescent="0.3">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spans="1:26" ht="15.75" customHeight="1" x14ac:dyDescent="0.3">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spans="1:26" ht="15.75" customHeight="1" x14ac:dyDescent="0.3">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spans="1:26" ht="15.75" customHeight="1" x14ac:dyDescent="0.3">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spans="1:26" ht="15.75" customHeight="1" x14ac:dyDescent="0.3">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spans="1:26" ht="15.75" customHeight="1" x14ac:dyDescent="0.3">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spans="1:26" ht="15.75" customHeight="1" x14ac:dyDescent="0.3">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spans="1:26" ht="15.75" customHeight="1" x14ac:dyDescent="0.3">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spans="1:26" ht="15.75" customHeight="1" x14ac:dyDescent="0.3">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spans="1:26" ht="15.75" customHeight="1" x14ac:dyDescent="0.3">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spans="1:26" ht="15.75" customHeight="1" x14ac:dyDescent="0.3">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spans="1:26" ht="15.75" customHeight="1" x14ac:dyDescent="0.3">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spans="1:26" ht="15.75" customHeight="1" x14ac:dyDescent="0.3">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spans="1:26" ht="15.75" customHeight="1" x14ac:dyDescent="0.3">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spans="1:26" ht="15.75" customHeight="1" x14ac:dyDescent="0.3">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spans="1:26" ht="15.75" customHeight="1" x14ac:dyDescent="0.3">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spans="1:26" ht="15.75" customHeight="1" x14ac:dyDescent="0.3">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spans="1:26" ht="15.75" customHeight="1" x14ac:dyDescent="0.3">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spans="1:26" ht="15.75" customHeight="1" x14ac:dyDescent="0.3">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1:26" ht="15.75" customHeight="1" x14ac:dyDescent="0.3">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spans="1:26" ht="15.75" customHeight="1" x14ac:dyDescent="0.3">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spans="1:26" ht="15.75" customHeight="1" x14ac:dyDescent="0.3">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spans="1:26" ht="15.75" customHeight="1" x14ac:dyDescent="0.3">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spans="1:26" ht="15.75" customHeight="1" x14ac:dyDescent="0.3">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spans="1:26" ht="15.75" customHeight="1" x14ac:dyDescent="0.3">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spans="1:26" ht="15.75" customHeight="1" x14ac:dyDescent="0.3">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spans="1:26" ht="15.75" customHeight="1" x14ac:dyDescent="0.3">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spans="1:26" ht="15.75" customHeight="1" x14ac:dyDescent="0.3">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spans="1:26" ht="15.75" customHeight="1" x14ac:dyDescent="0.3">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spans="1:26" ht="15.75" customHeight="1" x14ac:dyDescent="0.3">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spans="1:26" ht="15.75" customHeight="1" x14ac:dyDescent="0.3">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spans="1:26" ht="15.75" customHeight="1" x14ac:dyDescent="0.3">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spans="1:26" ht="15.75" customHeight="1" x14ac:dyDescent="0.3">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spans="1:26" ht="15.75" customHeight="1" x14ac:dyDescent="0.3">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spans="1:26" ht="15.75" customHeight="1" x14ac:dyDescent="0.3">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spans="1:26" ht="15.75" customHeight="1" x14ac:dyDescent="0.3">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spans="1:26" ht="15.75" customHeight="1" x14ac:dyDescent="0.3">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spans="1:26" ht="15.75" customHeight="1" x14ac:dyDescent="0.3">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spans="1:26" ht="15.75" customHeight="1" x14ac:dyDescent="0.3">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spans="1:26" ht="15.75" customHeight="1" x14ac:dyDescent="0.3">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spans="1:26" ht="15.75" customHeight="1" x14ac:dyDescent="0.3">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spans="1:26" ht="15.75" customHeight="1" x14ac:dyDescent="0.3">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spans="1:26" ht="15.75" customHeight="1" x14ac:dyDescent="0.3">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spans="1:26" ht="15.75" customHeight="1" x14ac:dyDescent="0.3">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spans="1:26" ht="15.75" customHeight="1" x14ac:dyDescent="0.3">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spans="1:26" ht="15.75" customHeight="1" x14ac:dyDescent="0.3">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spans="1:26" ht="15.75" customHeight="1" x14ac:dyDescent="0.3">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spans="1:26" ht="15.75" customHeight="1" x14ac:dyDescent="0.3">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spans="1:26" ht="15.75" customHeight="1" x14ac:dyDescent="0.3">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spans="1:26" ht="15.75" customHeight="1" x14ac:dyDescent="0.3">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spans="1:26" ht="15.75" customHeight="1" x14ac:dyDescent="0.3">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spans="1:26" ht="15.75" customHeight="1" x14ac:dyDescent="0.3">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spans="1:26" ht="15.75" customHeight="1" x14ac:dyDescent="0.3">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spans="1:26" ht="15.75" customHeight="1" x14ac:dyDescent="0.3">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spans="1:26" ht="15.75" customHeight="1" x14ac:dyDescent="0.3">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spans="1:26" ht="15.75" customHeight="1" x14ac:dyDescent="0.3">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spans="1:26" ht="15.75" customHeight="1" x14ac:dyDescent="0.3">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spans="1:26" ht="15.75" customHeight="1" x14ac:dyDescent="0.3">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spans="1:26" ht="15.75" customHeight="1" x14ac:dyDescent="0.3">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spans="1:26" ht="15.75" customHeight="1" x14ac:dyDescent="0.3">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spans="1:26" ht="15.75" customHeight="1" x14ac:dyDescent="0.3">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spans="1:26" ht="15.75" customHeight="1" x14ac:dyDescent="0.3">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spans="1:26" ht="15.75" customHeight="1" x14ac:dyDescent="0.3">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spans="1:26" ht="15.75" customHeight="1" x14ac:dyDescent="0.3">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spans="1:26" ht="15.75" customHeight="1" x14ac:dyDescent="0.3">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spans="1:26" ht="15.75" customHeight="1" x14ac:dyDescent="0.3">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spans="1:26" ht="15.75" customHeight="1" x14ac:dyDescent="0.3">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spans="1:26" ht="15.75" customHeight="1" x14ac:dyDescent="0.3">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spans="1:26" ht="15.75" customHeight="1" x14ac:dyDescent="0.3">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spans="1:26" ht="15.75" customHeight="1" x14ac:dyDescent="0.3">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spans="1:26" ht="15.75" customHeight="1" x14ac:dyDescent="0.3">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spans="1:26" ht="15.75" customHeight="1" x14ac:dyDescent="0.3">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spans="1:26" ht="15.75" customHeight="1" x14ac:dyDescent="0.3">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spans="1:26" ht="15.75" customHeight="1" x14ac:dyDescent="0.3">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spans="1:26" ht="15.75" customHeight="1" x14ac:dyDescent="0.3">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spans="1:26" ht="15.75" customHeight="1" x14ac:dyDescent="0.3">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spans="1:26" ht="15.75" customHeight="1" x14ac:dyDescent="0.3">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spans="1:26" ht="15.75" customHeight="1" x14ac:dyDescent="0.3">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spans="1:26" ht="15.75" customHeight="1" x14ac:dyDescent="0.3">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spans="1:26" ht="15.75" customHeight="1" x14ac:dyDescent="0.3">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spans="1:26" ht="15.75" customHeight="1" x14ac:dyDescent="0.3">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spans="1:26" ht="15.75" customHeight="1" x14ac:dyDescent="0.3">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spans="1:26" ht="15.75" customHeight="1" x14ac:dyDescent="0.3">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spans="1:26" ht="15.75" customHeight="1" x14ac:dyDescent="0.3">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spans="1:26" ht="15.75" customHeight="1" x14ac:dyDescent="0.3">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spans="1:26" ht="15.75" customHeight="1" x14ac:dyDescent="0.3">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spans="1:26" ht="15.75" customHeight="1" x14ac:dyDescent="0.3">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spans="1:26" ht="15.75" customHeight="1" x14ac:dyDescent="0.3">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spans="1:26" ht="15.75" customHeight="1" x14ac:dyDescent="0.3">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spans="1:26" ht="15.75" customHeight="1" x14ac:dyDescent="0.3">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spans="1:26" ht="15.75" customHeight="1" x14ac:dyDescent="0.3">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spans="1:26" ht="15.75" customHeight="1" x14ac:dyDescent="0.3">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spans="1:26" ht="15.75" customHeight="1" x14ac:dyDescent="0.3">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spans="1:26" ht="15.75" customHeight="1" x14ac:dyDescent="0.3">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spans="1:26" ht="15.75" customHeight="1" x14ac:dyDescent="0.3">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spans="1:26" ht="15.75" customHeight="1" x14ac:dyDescent="0.3">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spans="1:26" ht="15.75" customHeight="1" x14ac:dyDescent="0.3">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spans="1:26" ht="15.75" customHeight="1" x14ac:dyDescent="0.3">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spans="1:26" ht="15.75" customHeight="1" x14ac:dyDescent="0.3">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spans="1:26" ht="15.75" customHeight="1" x14ac:dyDescent="0.3">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spans="1:26" ht="15.75" customHeight="1" x14ac:dyDescent="0.3">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spans="1:26" ht="15.75" customHeight="1" x14ac:dyDescent="0.3">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spans="1:26" ht="15.75" customHeight="1" x14ac:dyDescent="0.3">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spans="1:26" ht="15.75" customHeight="1" x14ac:dyDescent="0.3">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spans="1:26" ht="15.75" customHeight="1" x14ac:dyDescent="0.3">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spans="1:26" ht="15.75" customHeight="1" x14ac:dyDescent="0.3">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spans="1:26" ht="15.75" customHeight="1" x14ac:dyDescent="0.3">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spans="1:26" ht="15.75" customHeight="1" x14ac:dyDescent="0.3">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spans="1:26" ht="15.75" customHeight="1" x14ac:dyDescent="0.3">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spans="1:26" ht="15.75" customHeight="1" x14ac:dyDescent="0.3">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spans="1:26" ht="15.75" customHeight="1" x14ac:dyDescent="0.3">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spans="1:26" ht="15.75" customHeight="1" x14ac:dyDescent="0.3">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spans="1:26" ht="15.75" customHeight="1" x14ac:dyDescent="0.3">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spans="1:26" ht="15.75" customHeight="1" x14ac:dyDescent="0.3">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spans="1:26" ht="15.75" customHeight="1" x14ac:dyDescent="0.3">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spans="1:26" ht="15.75" customHeight="1" x14ac:dyDescent="0.3">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spans="1:26" ht="15.75" customHeight="1" x14ac:dyDescent="0.3">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spans="1:26" ht="15.75" customHeight="1" x14ac:dyDescent="0.3">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spans="1:26" ht="15.75" customHeight="1" x14ac:dyDescent="0.3">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spans="1:26" ht="15.75" customHeight="1" x14ac:dyDescent="0.3">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spans="1:26" ht="15.75" customHeight="1" x14ac:dyDescent="0.3">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spans="1:26" ht="15.75" customHeight="1" x14ac:dyDescent="0.3">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spans="1:26" ht="15.75" customHeight="1" x14ac:dyDescent="0.3">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spans="1:26" ht="15.75" customHeight="1" x14ac:dyDescent="0.3">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spans="1:26" ht="15.75" customHeight="1" x14ac:dyDescent="0.3">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spans="1:26" ht="15.75" customHeight="1" x14ac:dyDescent="0.3">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spans="1:26" ht="15.75" customHeight="1" x14ac:dyDescent="0.3">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spans="1:26" ht="15.75" customHeight="1" x14ac:dyDescent="0.3">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spans="1:26" ht="15.75" customHeight="1" x14ac:dyDescent="0.3">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spans="1:26" ht="15.75" customHeight="1" x14ac:dyDescent="0.3">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spans="1:26" ht="15.75" customHeight="1" x14ac:dyDescent="0.3">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spans="1:26" ht="15.75" customHeight="1" x14ac:dyDescent="0.3">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spans="1:26" ht="15.75" customHeight="1" x14ac:dyDescent="0.3">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spans="1:26" ht="15.75" customHeight="1" x14ac:dyDescent="0.3">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spans="1:26" ht="15.75" customHeight="1" x14ac:dyDescent="0.3">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spans="1:26" ht="15.75" customHeight="1" x14ac:dyDescent="0.3">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spans="1:26" ht="15.75" customHeight="1" x14ac:dyDescent="0.3">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spans="1:26" ht="15.75" customHeight="1" x14ac:dyDescent="0.3">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spans="1:26" ht="15.75" customHeight="1" x14ac:dyDescent="0.3">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spans="1:26" ht="15.75" customHeight="1" x14ac:dyDescent="0.3">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spans="1:26" ht="15.75" customHeight="1" x14ac:dyDescent="0.3">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spans="1:26" ht="15.75" customHeight="1" x14ac:dyDescent="0.3">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spans="1:26" ht="15.75" customHeight="1" x14ac:dyDescent="0.3">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spans="1:26" ht="15.75" customHeight="1" x14ac:dyDescent="0.3">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spans="1:26" ht="15.75" customHeight="1" x14ac:dyDescent="0.3">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spans="1:26" ht="15.75" customHeight="1" x14ac:dyDescent="0.3">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spans="1:26" ht="15.75" customHeight="1" x14ac:dyDescent="0.3">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spans="1:26" ht="15.75" customHeight="1" x14ac:dyDescent="0.3">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spans="1:26" ht="15.75" customHeight="1" x14ac:dyDescent="0.3">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spans="1:26" ht="15.75" customHeight="1" x14ac:dyDescent="0.3">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spans="1:26" ht="15.75" customHeight="1" x14ac:dyDescent="0.3">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spans="1:26" ht="15.75" customHeight="1" x14ac:dyDescent="0.3">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spans="1:26" ht="15.75" customHeight="1" x14ac:dyDescent="0.3">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spans="1:26" ht="15.75" customHeight="1" x14ac:dyDescent="0.3">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spans="1:26" ht="15.75" customHeight="1" x14ac:dyDescent="0.3">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spans="1:26" ht="15.75" customHeight="1" x14ac:dyDescent="0.3">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spans="1:26" ht="15.75" customHeight="1" x14ac:dyDescent="0.3">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spans="1:26" ht="15.75" customHeight="1" x14ac:dyDescent="0.3">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spans="1:26" ht="15.75" customHeight="1" x14ac:dyDescent="0.3">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spans="1:26" ht="15.75" customHeight="1" x14ac:dyDescent="0.3">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spans="1:26" ht="15.75" customHeight="1" x14ac:dyDescent="0.3">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spans="1:26" ht="15.75" customHeight="1" x14ac:dyDescent="0.3">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spans="1:26" ht="15.75" customHeight="1" x14ac:dyDescent="0.3">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spans="1:26" ht="15.75" customHeight="1" x14ac:dyDescent="0.3">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spans="1:26" ht="15.75" customHeight="1" x14ac:dyDescent="0.3">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spans="1:26" ht="15.75" customHeight="1" x14ac:dyDescent="0.3">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spans="1:26" ht="15.75" customHeight="1" x14ac:dyDescent="0.3">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spans="1:26" ht="15.75" customHeight="1" x14ac:dyDescent="0.3">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spans="1:26" ht="15.75" customHeight="1" x14ac:dyDescent="0.3">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spans="1:26" ht="15.75" customHeight="1" x14ac:dyDescent="0.3">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spans="1:26" ht="15.75" customHeight="1" x14ac:dyDescent="0.3">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spans="1:26" ht="15.75" customHeight="1" x14ac:dyDescent="0.3">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spans="1:26" ht="15.75" customHeight="1" x14ac:dyDescent="0.3">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spans="1:26" ht="15.75" customHeight="1" x14ac:dyDescent="0.3">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spans="1:26" ht="15.75" customHeight="1" x14ac:dyDescent="0.3">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spans="1:26" ht="15.75" customHeight="1" x14ac:dyDescent="0.3">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spans="1:26" ht="15.75" customHeight="1" x14ac:dyDescent="0.3">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spans="1:26" ht="15.75" customHeight="1" x14ac:dyDescent="0.3">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spans="1:26" ht="15.75" customHeight="1" x14ac:dyDescent="0.3">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spans="1:26" ht="15.75" customHeight="1" x14ac:dyDescent="0.3">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spans="1:26" ht="15.75" customHeight="1" x14ac:dyDescent="0.3">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spans="1:26" ht="15.75" customHeight="1" x14ac:dyDescent="0.3">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spans="1:26" ht="15.75" customHeight="1" x14ac:dyDescent="0.3">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spans="1:26" ht="15.75" customHeight="1" x14ac:dyDescent="0.3">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spans="1:26" ht="15.75" customHeight="1" x14ac:dyDescent="0.3">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spans="1:26" ht="15.75" customHeight="1" x14ac:dyDescent="0.3">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spans="1:26" ht="15.75" customHeight="1" x14ac:dyDescent="0.3">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spans="1:26" ht="15.75" customHeight="1" x14ac:dyDescent="0.3">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spans="1:26" ht="15.75" customHeight="1" x14ac:dyDescent="0.3">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spans="1:26" ht="15.75" customHeight="1" x14ac:dyDescent="0.3">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spans="1:26" ht="15.75" customHeight="1" x14ac:dyDescent="0.3">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spans="1:26" ht="15.75" customHeight="1" x14ac:dyDescent="0.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spans="1:26" ht="15.75" customHeight="1" x14ac:dyDescent="0.3">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spans="1:26" ht="15.75" customHeight="1" x14ac:dyDescent="0.3">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spans="1:26" ht="15.75" customHeight="1" x14ac:dyDescent="0.3">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spans="1:26" ht="15.75" customHeight="1" x14ac:dyDescent="0.3">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spans="1:26" ht="15.75" customHeight="1" x14ac:dyDescent="0.3">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spans="1:26" ht="15.75" customHeight="1" x14ac:dyDescent="0.3">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spans="1:26" ht="15.75" customHeight="1" x14ac:dyDescent="0.3">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spans="1:26" ht="15.75" customHeight="1" x14ac:dyDescent="0.3">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spans="1:26" ht="15.75" customHeight="1" x14ac:dyDescent="0.3">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spans="1:26" ht="15.75" customHeight="1" x14ac:dyDescent="0.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spans="1:26" ht="15.75" customHeight="1" x14ac:dyDescent="0.3">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spans="1:26" ht="15.75" customHeight="1" x14ac:dyDescent="0.3">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spans="1:26" ht="15.75" customHeight="1" x14ac:dyDescent="0.3">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spans="1:26" ht="15.75" customHeight="1" x14ac:dyDescent="0.3">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spans="1:26" ht="15.75" customHeight="1" x14ac:dyDescent="0.3">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spans="1:26" ht="15.75" customHeight="1" x14ac:dyDescent="0.3">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spans="1:26" ht="15.75" customHeight="1" x14ac:dyDescent="0.3">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spans="1:26" ht="15.75" customHeight="1" x14ac:dyDescent="0.3">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spans="1:26" ht="15.75" customHeight="1" x14ac:dyDescent="0.3">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spans="1:26" ht="15.75" customHeight="1" x14ac:dyDescent="0.3">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spans="1:26" ht="15.75" customHeight="1" x14ac:dyDescent="0.3">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spans="1:26" ht="15.75" customHeight="1" x14ac:dyDescent="0.3">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spans="1:26" ht="15.75" customHeight="1" x14ac:dyDescent="0.3">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spans="1:26" ht="15.75" customHeight="1" x14ac:dyDescent="0.3">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spans="1:26" ht="15.75" customHeight="1" x14ac:dyDescent="0.3">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spans="1:26" ht="15.75" customHeight="1" x14ac:dyDescent="0.3">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spans="1:26" ht="15.75" customHeight="1" x14ac:dyDescent="0.3">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sheetData>
  <mergeCells count="33">
    <mergeCell ref="A62:H66"/>
    <mergeCell ref="A27:G27"/>
    <mergeCell ref="A28:G28"/>
    <mergeCell ref="A29:G29"/>
    <mergeCell ref="A30:G30"/>
    <mergeCell ref="A31:G31"/>
    <mergeCell ref="B32:F32"/>
    <mergeCell ref="B33:F33"/>
    <mergeCell ref="A26:G26"/>
    <mergeCell ref="B34:F34"/>
    <mergeCell ref="B35:F35"/>
    <mergeCell ref="A36:G36"/>
    <mergeCell ref="A59:H60"/>
    <mergeCell ref="B19:F19"/>
    <mergeCell ref="B20:F20"/>
    <mergeCell ref="A21:G21"/>
    <mergeCell ref="A22:C22"/>
    <mergeCell ref="A24:G24"/>
    <mergeCell ref="A14:G14"/>
    <mergeCell ref="A15:G15"/>
    <mergeCell ref="A16:G16"/>
    <mergeCell ref="B17:F17"/>
    <mergeCell ref="B18:F18"/>
    <mergeCell ref="A9:G9"/>
    <mergeCell ref="A10:G10"/>
    <mergeCell ref="A11:G11"/>
    <mergeCell ref="A12:G12"/>
    <mergeCell ref="A13:G13"/>
    <mergeCell ref="A1:H1"/>
    <mergeCell ref="A2:H2"/>
    <mergeCell ref="A4:C4"/>
    <mergeCell ref="D4:H4"/>
    <mergeCell ref="A8:G8"/>
  </mergeCells>
  <pageMargins left="0.7" right="0.7" top="0.75" bottom="0.75" header="0" footer="0"/>
  <pageSetup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workbookViewId="0"/>
  </sheetViews>
  <sheetFormatPr defaultColWidth="12.59765625" defaultRowHeight="15" customHeight="1" x14ac:dyDescent="0.25"/>
  <cols>
    <col min="1" max="1" width="8.5" customWidth="1"/>
    <col min="2" max="2" width="17.5" customWidth="1"/>
    <col min="3" max="3" width="14" customWidth="1"/>
    <col min="4" max="4" width="2.3984375" customWidth="1"/>
    <col min="5" max="5" width="13.59765625" customWidth="1"/>
    <col min="6" max="6" width="2.3984375" customWidth="1"/>
    <col min="7" max="7" width="13.5" customWidth="1"/>
    <col min="8" max="8" width="2.3984375" customWidth="1"/>
    <col min="9" max="9" width="13.69921875" customWidth="1"/>
    <col min="10" max="26" width="7.59765625" customWidth="1"/>
  </cols>
  <sheetData>
    <row r="1" spans="1:26" ht="23.4" x14ac:dyDescent="0.3">
      <c r="A1" s="162" t="s">
        <v>223</v>
      </c>
      <c r="B1" s="114"/>
      <c r="C1" s="114"/>
      <c r="D1" s="114"/>
      <c r="E1" s="114"/>
      <c r="F1" s="114"/>
      <c r="G1" s="114"/>
      <c r="H1" s="114"/>
      <c r="I1" s="114"/>
      <c r="J1" s="70"/>
      <c r="K1" s="70"/>
      <c r="L1" s="70"/>
      <c r="M1" s="70"/>
      <c r="N1" s="70"/>
      <c r="O1" s="70"/>
      <c r="P1" s="70"/>
      <c r="Q1" s="70"/>
      <c r="R1" s="70"/>
      <c r="S1" s="70"/>
      <c r="T1" s="70"/>
      <c r="U1" s="70"/>
      <c r="V1" s="70"/>
      <c r="W1" s="70"/>
      <c r="X1" s="70"/>
      <c r="Y1" s="70"/>
      <c r="Z1" s="70"/>
    </row>
    <row r="2" spans="1:26" ht="13.8" x14ac:dyDescent="0.25">
      <c r="A2" s="7"/>
      <c r="B2" s="7"/>
      <c r="C2" s="7"/>
      <c r="D2" s="7"/>
      <c r="E2" s="7"/>
      <c r="F2" s="7"/>
      <c r="G2" s="7"/>
      <c r="H2" s="7"/>
      <c r="I2" s="7"/>
      <c r="J2" s="71"/>
      <c r="K2" s="71"/>
      <c r="L2" s="71"/>
      <c r="M2" s="71"/>
      <c r="N2" s="71"/>
      <c r="O2" s="71"/>
      <c r="P2" s="71"/>
      <c r="Q2" s="71"/>
      <c r="R2" s="71"/>
      <c r="S2" s="71"/>
      <c r="T2" s="71"/>
      <c r="U2" s="71"/>
      <c r="V2" s="71"/>
      <c r="W2" s="71"/>
      <c r="X2" s="71"/>
      <c r="Y2" s="71"/>
      <c r="Z2" s="71"/>
    </row>
    <row r="3" spans="1:26" ht="14.4" x14ac:dyDescent="0.3">
      <c r="A3" s="163" t="s">
        <v>108</v>
      </c>
      <c r="B3" s="114"/>
      <c r="C3" s="164">
        <f>'Tab A - Project Summary Sheet'!C4:I4</f>
        <v>0</v>
      </c>
      <c r="D3" s="149"/>
      <c r="E3" s="149"/>
      <c r="F3" s="149"/>
      <c r="G3" s="149"/>
      <c r="H3" s="149"/>
      <c r="I3" s="133"/>
      <c r="J3" s="70"/>
      <c r="K3" s="70"/>
      <c r="L3" s="70"/>
      <c r="M3" s="70"/>
      <c r="N3" s="70"/>
      <c r="O3" s="70"/>
      <c r="P3" s="70"/>
      <c r="Q3" s="70"/>
      <c r="R3" s="70"/>
      <c r="S3" s="70"/>
      <c r="T3" s="70"/>
      <c r="U3" s="70"/>
      <c r="V3" s="70"/>
      <c r="W3" s="70"/>
      <c r="X3" s="70"/>
      <c r="Y3" s="70"/>
      <c r="Z3" s="70"/>
    </row>
    <row r="4" spans="1:26" ht="13.8" x14ac:dyDescent="0.25">
      <c r="A4" s="71"/>
      <c r="B4" s="71"/>
      <c r="C4" s="71"/>
      <c r="D4" s="71"/>
      <c r="E4" s="71"/>
      <c r="F4" s="71"/>
      <c r="G4" s="71"/>
      <c r="H4" s="71"/>
      <c r="I4" s="71"/>
      <c r="J4" s="71"/>
      <c r="K4" s="71"/>
      <c r="L4" s="71"/>
      <c r="M4" s="71"/>
      <c r="N4" s="71"/>
      <c r="O4" s="71"/>
      <c r="P4" s="71"/>
      <c r="Q4" s="71"/>
      <c r="R4" s="71"/>
      <c r="S4" s="71"/>
      <c r="T4" s="71"/>
      <c r="U4" s="71"/>
      <c r="V4" s="71"/>
      <c r="W4" s="71"/>
      <c r="X4" s="71"/>
      <c r="Y4" s="71"/>
      <c r="Z4" s="71"/>
    </row>
    <row r="5" spans="1:26" ht="28.8" x14ac:dyDescent="0.3">
      <c r="A5" s="70"/>
      <c r="B5" s="70"/>
      <c r="C5" s="70"/>
      <c r="D5" s="70"/>
      <c r="E5" s="88" t="str">
        <f>"Current Agency Budget"&amp;CHAR(185)</f>
        <v>Current Agency Budget¹</v>
      </c>
      <c r="F5" s="11"/>
      <c r="G5" s="88" t="str">
        <f>"Current Agency Budget"&amp;CHAR(178)</f>
        <v>Current Agency Budget²</v>
      </c>
      <c r="H5" s="11"/>
      <c r="I5" s="88" t="str">
        <f>"Current Expansion, etc."&amp;CHAR(179)</f>
        <v>Current Expansion, etc.³</v>
      </c>
      <c r="J5" s="70"/>
      <c r="K5" s="70"/>
      <c r="L5" s="70"/>
      <c r="M5" s="70"/>
      <c r="N5" s="70"/>
      <c r="O5" s="70"/>
      <c r="P5" s="70"/>
      <c r="Q5" s="70"/>
      <c r="R5" s="70"/>
      <c r="S5" s="70"/>
      <c r="T5" s="70"/>
      <c r="U5" s="70"/>
      <c r="V5" s="70"/>
      <c r="W5" s="70"/>
      <c r="X5" s="70"/>
      <c r="Y5" s="70"/>
      <c r="Z5" s="70"/>
    </row>
    <row r="6" spans="1:26" ht="14.4" x14ac:dyDescent="0.3">
      <c r="A6" s="70"/>
      <c r="B6" s="70"/>
      <c r="C6" s="70"/>
      <c r="D6" s="70"/>
      <c r="E6" s="89" t="s">
        <v>224</v>
      </c>
      <c r="F6" s="70"/>
      <c r="G6" s="89" t="s">
        <v>225</v>
      </c>
      <c r="H6" s="70"/>
      <c r="I6" s="89" t="s">
        <v>226</v>
      </c>
      <c r="J6" s="70"/>
      <c r="K6" s="70"/>
      <c r="L6" s="70"/>
      <c r="M6" s="70"/>
      <c r="N6" s="70"/>
      <c r="O6" s="70"/>
      <c r="P6" s="70"/>
      <c r="Q6" s="70"/>
      <c r="R6" s="70"/>
      <c r="S6" s="70"/>
      <c r="T6" s="70"/>
      <c r="U6" s="70"/>
      <c r="V6" s="70"/>
      <c r="W6" s="70"/>
      <c r="X6" s="70"/>
      <c r="Y6" s="70"/>
      <c r="Z6" s="70"/>
    </row>
    <row r="7" spans="1:26" ht="13.8" x14ac:dyDescent="0.25">
      <c r="A7" s="71"/>
      <c r="B7" s="71"/>
      <c r="C7" s="71"/>
      <c r="D7" s="71"/>
      <c r="E7" s="71"/>
      <c r="F7" s="71"/>
      <c r="G7" s="71"/>
      <c r="H7" s="71"/>
      <c r="I7" s="71"/>
      <c r="J7" s="71"/>
      <c r="K7" s="71"/>
      <c r="L7" s="71"/>
      <c r="M7" s="71"/>
      <c r="N7" s="71"/>
      <c r="O7" s="71"/>
      <c r="P7" s="71"/>
      <c r="Q7" s="71"/>
      <c r="R7" s="71"/>
      <c r="S7" s="71"/>
      <c r="T7" s="71"/>
      <c r="U7" s="71"/>
      <c r="V7" s="71"/>
      <c r="W7" s="71"/>
      <c r="X7" s="71"/>
      <c r="Y7" s="71"/>
      <c r="Z7" s="71"/>
    </row>
    <row r="8" spans="1:26" ht="14.4" x14ac:dyDescent="0.3">
      <c r="A8" s="90" t="s">
        <v>227</v>
      </c>
      <c r="B8" s="70"/>
      <c r="C8" s="70"/>
      <c r="D8" s="70"/>
      <c r="E8" s="70"/>
      <c r="F8" s="70"/>
      <c r="G8" s="70"/>
      <c r="H8" s="70"/>
      <c r="I8" s="70"/>
      <c r="J8" s="70"/>
      <c r="K8" s="70"/>
      <c r="L8" s="70"/>
      <c r="M8" s="70"/>
      <c r="N8" s="70"/>
      <c r="O8" s="70"/>
      <c r="P8" s="70"/>
      <c r="Q8" s="70"/>
      <c r="R8" s="70"/>
      <c r="S8" s="70"/>
      <c r="T8" s="70"/>
      <c r="U8" s="70"/>
      <c r="V8" s="70"/>
      <c r="W8" s="70"/>
      <c r="X8" s="70"/>
      <c r="Y8" s="70"/>
      <c r="Z8" s="70"/>
    </row>
    <row r="9" spans="1:26" ht="14.4" x14ac:dyDescent="0.3">
      <c r="A9" s="176" t="s">
        <v>228</v>
      </c>
      <c r="B9" s="114"/>
      <c r="C9" s="72"/>
      <c r="D9" s="70"/>
      <c r="E9" s="74">
        <v>0</v>
      </c>
      <c r="F9" s="70"/>
      <c r="G9" s="74">
        <v>0</v>
      </c>
      <c r="H9" s="70"/>
      <c r="I9" s="74">
        <v>0</v>
      </c>
      <c r="J9" s="70"/>
      <c r="K9" s="70"/>
      <c r="L9" s="70"/>
      <c r="M9" s="70"/>
      <c r="N9" s="70"/>
      <c r="O9" s="70"/>
      <c r="P9" s="70"/>
      <c r="Q9" s="70"/>
      <c r="R9" s="70"/>
      <c r="S9" s="70"/>
      <c r="T9" s="70"/>
      <c r="U9" s="70"/>
      <c r="V9" s="70"/>
      <c r="W9" s="70"/>
      <c r="X9" s="70"/>
      <c r="Y9" s="70"/>
      <c r="Z9" s="70"/>
    </row>
    <row r="10" spans="1:26" ht="14.4" x14ac:dyDescent="0.3">
      <c r="A10" s="176" t="s">
        <v>229</v>
      </c>
      <c r="B10" s="114"/>
      <c r="C10" s="72"/>
      <c r="D10" s="70"/>
      <c r="E10" s="74">
        <v>0</v>
      </c>
      <c r="F10" s="70"/>
      <c r="G10" s="74">
        <v>0</v>
      </c>
      <c r="H10" s="70"/>
      <c r="I10" s="74">
        <v>0</v>
      </c>
      <c r="J10" s="70"/>
      <c r="K10" s="70"/>
      <c r="L10" s="70"/>
      <c r="M10" s="70"/>
      <c r="N10" s="70"/>
      <c r="O10" s="70"/>
      <c r="P10" s="70"/>
      <c r="Q10" s="70"/>
      <c r="R10" s="70"/>
      <c r="S10" s="70"/>
      <c r="T10" s="70"/>
      <c r="U10" s="70"/>
      <c r="V10" s="70"/>
      <c r="W10" s="70"/>
      <c r="X10" s="70"/>
      <c r="Y10" s="70"/>
      <c r="Z10" s="70"/>
    </row>
    <row r="11" spans="1:26" ht="14.4" x14ac:dyDescent="0.3">
      <c r="A11" s="176" t="s">
        <v>230</v>
      </c>
      <c r="B11" s="114"/>
      <c r="C11" s="72"/>
      <c r="D11" s="70"/>
      <c r="E11" s="74">
        <v>0</v>
      </c>
      <c r="F11" s="70"/>
      <c r="G11" s="74">
        <v>0</v>
      </c>
      <c r="H11" s="70"/>
      <c r="I11" s="74">
        <v>0</v>
      </c>
      <c r="J11" s="70"/>
      <c r="K11" s="70"/>
      <c r="L11" s="70"/>
      <c r="M11" s="70"/>
      <c r="N11" s="70"/>
      <c r="O11" s="70"/>
      <c r="P11" s="70"/>
      <c r="Q11" s="70"/>
      <c r="R11" s="70"/>
      <c r="S11" s="70"/>
      <c r="T11" s="70"/>
      <c r="U11" s="70"/>
      <c r="V11" s="70"/>
      <c r="W11" s="70"/>
      <c r="X11" s="70"/>
      <c r="Y11" s="70"/>
      <c r="Z11" s="70"/>
    </row>
    <row r="12" spans="1:26" ht="14.4" x14ac:dyDescent="0.3">
      <c r="A12" s="72" t="s">
        <v>231</v>
      </c>
      <c r="B12" s="70"/>
      <c r="C12" s="70"/>
      <c r="D12" s="70"/>
      <c r="E12" s="70"/>
      <c r="F12" s="70"/>
      <c r="G12" s="70"/>
      <c r="H12" s="70"/>
      <c r="I12" s="70"/>
      <c r="J12" s="70"/>
      <c r="K12" s="70"/>
      <c r="L12" s="70"/>
      <c r="M12" s="70"/>
      <c r="N12" s="70"/>
      <c r="O12" s="70"/>
      <c r="P12" s="70"/>
      <c r="Q12" s="70"/>
      <c r="R12" s="70"/>
      <c r="S12" s="70"/>
      <c r="T12" s="70"/>
      <c r="U12" s="70"/>
      <c r="V12" s="70"/>
      <c r="W12" s="70"/>
      <c r="X12" s="70"/>
      <c r="Y12" s="70"/>
      <c r="Z12" s="70"/>
    </row>
    <row r="13" spans="1:26" ht="14.4" x14ac:dyDescent="0.3">
      <c r="A13" s="70"/>
      <c r="B13" s="177"/>
      <c r="C13" s="133"/>
      <c r="D13" s="70"/>
      <c r="E13" s="74">
        <v>0</v>
      </c>
      <c r="F13" s="70"/>
      <c r="G13" s="74">
        <v>0</v>
      </c>
      <c r="H13" s="70"/>
      <c r="I13" s="74">
        <v>0</v>
      </c>
      <c r="J13" s="70"/>
      <c r="K13" s="70"/>
      <c r="L13" s="70"/>
      <c r="M13" s="70"/>
      <c r="N13" s="70"/>
      <c r="O13" s="70"/>
      <c r="P13" s="70"/>
      <c r="Q13" s="70"/>
      <c r="R13" s="70"/>
      <c r="S13" s="70"/>
      <c r="T13" s="70"/>
      <c r="U13" s="70"/>
      <c r="V13" s="70"/>
      <c r="W13" s="70"/>
      <c r="X13" s="70"/>
      <c r="Y13" s="70"/>
      <c r="Z13" s="70"/>
    </row>
    <row r="14" spans="1:26" ht="14.4" x14ac:dyDescent="0.3">
      <c r="A14" s="70"/>
      <c r="B14" s="177"/>
      <c r="C14" s="133"/>
      <c r="D14" s="70"/>
      <c r="E14" s="74">
        <v>0</v>
      </c>
      <c r="F14" s="91"/>
      <c r="G14" s="92">
        <v>0</v>
      </c>
      <c r="H14" s="93"/>
      <c r="I14" s="74">
        <v>0</v>
      </c>
      <c r="J14" s="70"/>
      <c r="K14" s="70"/>
      <c r="L14" s="70"/>
      <c r="M14" s="70"/>
      <c r="N14" s="70"/>
      <c r="O14" s="70"/>
      <c r="P14" s="70"/>
      <c r="Q14" s="70"/>
      <c r="R14" s="70"/>
      <c r="S14" s="70"/>
      <c r="T14" s="70"/>
      <c r="U14" s="70"/>
      <c r="V14" s="70"/>
      <c r="W14" s="70"/>
      <c r="X14" s="70"/>
      <c r="Y14" s="70"/>
      <c r="Z14" s="70"/>
    </row>
    <row r="15" spans="1:26" ht="14.4" x14ac:dyDescent="0.3">
      <c r="A15" s="70"/>
      <c r="B15" s="177"/>
      <c r="C15" s="133"/>
      <c r="D15" s="70"/>
      <c r="E15" s="74">
        <v>0</v>
      </c>
      <c r="F15" s="70"/>
      <c r="G15" s="74">
        <v>0</v>
      </c>
      <c r="H15" s="70"/>
      <c r="I15" s="74">
        <v>0</v>
      </c>
      <c r="J15" s="70"/>
      <c r="K15" s="70"/>
      <c r="L15" s="70"/>
      <c r="M15" s="70"/>
      <c r="N15" s="70"/>
      <c r="O15" s="70"/>
      <c r="P15" s="70"/>
      <c r="Q15" s="70"/>
      <c r="R15" s="70"/>
      <c r="S15" s="70"/>
      <c r="T15" s="70"/>
      <c r="U15" s="70"/>
      <c r="V15" s="70"/>
      <c r="W15" s="70"/>
      <c r="X15" s="70"/>
      <c r="Y15" s="70"/>
      <c r="Z15" s="70"/>
    </row>
    <row r="16" spans="1:26" ht="14.4" x14ac:dyDescent="0.3">
      <c r="A16" s="176" t="s">
        <v>232</v>
      </c>
      <c r="B16" s="114"/>
      <c r="C16" s="72"/>
      <c r="D16" s="70"/>
      <c r="E16" s="74">
        <v>0</v>
      </c>
      <c r="F16" s="70"/>
      <c r="G16" s="74">
        <v>0</v>
      </c>
      <c r="H16" s="70"/>
      <c r="I16" s="74">
        <v>0</v>
      </c>
      <c r="J16" s="70"/>
      <c r="K16" s="70"/>
      <c r="L16" s="70"/>
      <c r="M16" s="70"/>
      <c r="N16" s="70"/>
      <c r="O16" s="70"/>
      <c r="P16" s="70"/>
      <c r="Q16" s="70"/>
      <c r="R16" s="70"/>
      <c r="S16" s="70"/>
      <c r="T16" s="70"/>
      <c r="U16" s="70"/>
      <c r="V16" s="70"/>
      <c r="W16" s="70"/>
      <c r="X16" s="70"/>
      <c r="Y16" s="70"/>
      <c r="Z16" s="70"/>
    </row>
    <row r="17" spans="1:26" ht="14.4" x14ac:dyDescent="0.3">
      <c r="A17" s="176" t="s">
        <v>233</v>
      </c>
      <c r="B17" s="114"/>
      <c r="C17" s="94"/>
      <c r="D17" s="70"/>
      <c r="E17" s="74">
        <v>0</v>
      </c>
      <c r="F17" s="70"/>
      <c r="G17" s="74">
        <v>0</v>
      </c>
      <c r="H17" s="70"/>
      <c r="I17" s="74">
        <v>0</v>
      </c>
      <c r="J17" s="70"/>
      <c r="K17" s="70"/>
      <c r="L17" s="70"/>
      <c r="M17" s="70"/>
      <c r="N17" s="70"/>
      <c r="O17" s="70"/>
      <c r="P17" s="70"/>
      <c r="Q17" s="70"/>
      <c r="R17" s="70"/>
      <c r="S17" s="70"/>
      <c r="T17" s="70"/>
      <c r="U17" s="70"/>
      <c r="V17" s="70"/>
      <c r="W17" s="70"/>
      <c r="X17" s="70"/>
      <c r="Y17" s="70"/>
      <c r="Z17" s="70"/>
    </row>
    <row r="18" spans="1:26" ht="14.4" x14ac:dyDescent="0.3">
      <c r="A18" s="176" t="s">
        <v>234</v>
      </c>
      <c r="B18" s="114"/>
      <c r="C18" s="94"/>
      <c r="D18" s="70"/>
      <c r="E18" s="74">
        <v>0</v>
      </c>
      <c r="F18" s="70"/>
      <c r="G18" s="74">
        <v>0</v>
      </c>
      <c r="H18" s="70"/>
      <c r="I18" s="74">
        <v>0</v>
      </c>
      <c r="J18" s="70"/>
      <c r="K18" s="70"/>
      <c r="L18" s="70"/>
      <c r="M18" s="70"/>
      <c r="N18" s="70"/>
      <c r="O18" s="70"/>
      <c r="P18" s="70"/>
      <c r="Q18" s="70"/>
      <c r="R18" s="70"/>
      <c r="S18" s="70"/>
      <c r="T18" s="70"/>
      <c r="U18" s="70"/>
      <c r="V18" s="70"/>
      <c r="W18" s="70"/>
      <c r="X18" s="70"/>
      <c r="Y18" s="70"/>
      <c r="Z18" s="70"/>
    </row>
    <row r="19" spans="1:26" ht="14.4" x14ac:dyDescent="0.3">
      <c r="A19" s="176" t="s">
        <v>235</v>
      </c>
      <c r="B19" s="114"/>
      <c r="C19" s="72"/>
      <c r="D19" s="70"/>
      <c r="E19" s="74">
        <v>0</v>
      </c>
      <c r="F19" s="70"/>
      <c r="G19" s="74">
        <v>0</v>
      </c>
      <c r="H19" s="70"/>
      <c r="I19" s="74">
        <v>0</v>
      </c>
      <c r="J19" s="70"/>
      <c r="K19" s="70"/>
      <c r="L19" s="70"/>
      <c r="M19" s="70"/>
      <c r="N19" s="70"/>
      <c r="O19" s="70"/>
      <c r="P19" s="70"/>
      <c r="Q19" s="70"/>
      <c r="R19" s="70"/>
      <c r="S19" s="70"/>
      <c r="T19" s="70"/>
      <c r="U19" s="70"/>
      <c r="V19" s="70"/>
      <c r="W19" s="70"/>
      <c r="X19" s="70"/>
      <c r="Y19" s="70"/>
      <c r="Z19" s="70"/>
    </row>
    <row r="20" spans="1:26" ht="14.4" x14ac:dyDescent="0.3">
      <c r="A20" s="176" t="s">
        <v>236</v>
      </c>
      <c r="B20" s="114"/>
      <c r="C20" s="72"/>
      <c r="D20" s="70"/>
      <c r="E20" s="74">
        <v>0</v>
      </c>
      <c r="F20" s="70"/>
      <c r="G20" s="74">
        <v>0</v>
      </c>
      <c r="H20" s="70"/>
      <c r="I20" s="74">
        <v>0</v>
      </c>
      <c r="J20" s="70"/>
      <c r="K20" s="70"/>
      <c r="L20" s="70"/>
      <c r="M20" s="70"/>
      <c r="N20" s="70"/>
      <c r="O20" s="70"/>
      <c r="P20" s="70"/>
      <c r="Q20" s="70"/>
      <c r="R20" s="70"/>
      <c r="S20" s="70"/>
      <c r="T20" s="70"/>
      <c r="U20" s="70"/>
      <c r="V20" s="70"/>
      <c r="W20" s="70"/>
      <c r="X20" s="70"/>
      <c r="Y20" s="70"/>
      <c r="Z20" s="70"/>
    </row>
    <row r="21" spans="1:26" ht="15.75" customHeight="1" x14ac:dyDescent="0.3">
      <c r="A21" s="176" t="s">
        <v>237</v>
      </c>
      <c r="B21" s="114"/>
      <c r="C21" s="72"/>
      <c r="D21" s="70"/>
      <c r="E21" s="74">
        <v>0</v>
      </c>
      <c r="F21" s="70"/>
      <c r="G21" s="74">
        <v>0</v>
      </c>
      <c r="H21" s="70"/>
      <c r="I21" s="74">
        <v>0</v>
      </c>
      <c r="J21" s="70"/>
      <c r="K21" s="70"/>
      <c r="L21" s="70"/>
      <c r="M21" s="70"/>
      <c r="N21" s="70"/>
      <c r="O21" s="70"/>
      <c r="P21" s="70"/>
      <c r="Q21" s="70"/>
      <c r="R21" s="70"/>
      <c r="S21" s="70"/>
      <c r="T21" s="70"/>
      <c r="U21" s="70"/>
      <c r="V21" s="70"/>
      <c r="W21" s="70"/>
      <c r="X21" s="70"/>
      <c r="Y21" s="70"/>
      <c r="Z21" s="70"/>
    </row>
    <row r="22" spans="1:26" ht="15.75" customHeight="1" x14ac:dyDescent="0.3">
      <c r="A22" s="176" t="s">
        <v>238</v>
      </c>
      <c r="B22" s="114"/>
      <c r="C22" s="72"/>
      <c r="D22" s="70"/>
      <c r="E22" s="74">
        <v>0</v>
      </c>
      <c r="F22" s="70"/>
      <c r="G22" s="74">
        <v>0</v>
      </c>
      <c r="H22" s="70"/>
      <c r="I22" s="74">
        <v>0</v>
      </c>
      <c r="J22" s="70"/>
      <c r="K22" s="70"/>
      <c r="L22" s="70"/>
      <c r="M22" s="70"/>
      <c r="N22" s="70"/>
      <c r="O22" s="70"/>
      <c r="P22" s="70"/>
      <c r="Q22" s="70"/>
      <c r="R22" s="70"/>
      <c r="S22" s="70"/>
      <c r="T22" s="70"/>
      <c r="U22" s="70"/>
      <c r="V22" s="70"/>
      <c r="W22" s="70"/>
      <c r="X22" s="70"/>
      <c r="Y22" s="70"/>
      <c r="Z22" s="70"/>
    </row>
    <row r="23" spans="1:26" ht="15.75" customHeight="1" x14ac:dyDescent="0.3">
      <c r="A23" s="176" t="s">
        <v>239</v>
      </c>
      <c r="B23" s="114"/>
      <c r="C23" s="72"/>
      <c r="D23" s="70"/>
      <c r="E23" s="70"/>
      <c r="F23" s="70"/>
      <c r="G23" s="70"/>
      <c r="H23" s="70"/>
      <c r="I23" s="70"/>
      <c r="J23" s="70"/>
      <c r="K23" s="70"/>
      <c r="L23" s="70"/>
      <c r="M23" s="70"/>
      <c r="N23" s="70"/>
      <c r="O23" s="70"/>
      <c r="P23" s="70"/>
      <c r="Q23" s="70"/>
      <c r="R23" s="70"/>
      <c r="S23" s="70"/>
      <c r="T23" s="70"/>
      <c r="U23" s="70"/>
      <c r="V23" s="70"/>
      <c r="W23" s="70"/>
      <c r="X23" s="70"/>
      <c r="Y23" s="70"/>
      <c r="Z23" s="70"/>
    </row>
    <row r="24" spans="1:26" ht="15.75" customHeight="1" x14ac:dyDescent="0.3">
      <c r="A24" s="70"/>
      <c r="B24" s="177"/>
      <c r="C24" s="133"/>
      <c r="D24" s="70"/>
      <c r="E24" s="74">
        <v>0</v>
      </c>
      <c r="F24" s="70"/>
      <c r="G24" s="74">
        <v>0</v>
      </c>
      <c r="H24" s="70"/>
      <c r="I24" s="74">
        <v>0</v>
      </c>
      <c r="J24" s="70"/>
      <c r="K24" s="70"/>
      <c r="L24" s="70"/>
      <c r="M24" s="70"/>
      <c r="N24" s="70"/>
      <c r="O24" s="70"/>
      <c r="P24" s="70"/>
      <c r="Q24" s="70"/>
      <c r="R24" s="70"/>
      <c r="S24" s="70"/>
      <c r="T24" s="70"/>
      <c r="U24" s="70"/>
      <c r="V24" s="70"/>
      <c r="W24" s="70"/>
      <c r="X24" s="70"/>
      <c r="Y24" s="70"/>
      <c r="Z24" s="70"/>
    </row>
    <row r="25" spans="1:26" ht="15.75" customHeight="1" x14ac:dyDescent="0.3">
      <c r="A25" s="70"/>
      <c r="B25" s="177"/>
      <c r="C25" s="133"/>
      <c r="D25" s="70"/>
      <c r="E25" s="74">
        <v>0</v>
      </c>
      <c r="F25" s="70"/>
      <c r="G25" s="74">
        <v>0</v>
      </c>
      <c r="H25" s="70"/>
      <c r="I25" s="74">
        <v>0</v>
      </c>
      <c r="J25" s="70"/>
      <c r="K25" s="70"/>
      <c r="L25" s="70"/>
      <c r="M25" s="70"/>
      <c r="N25" s="70"/>
      <c r="O25" s="70"/>
      <c r="P25" s="70"/>
      <c r="Q25" s="70"/>
      <c r="R25" s="70"/>
      <c r="S25" s="70"/>
      <c r="T25" s="70"/>
      <c r="U25" s="70"/>
      <c r="V25" s="70"/>
      <c r="W25" s="70"/>
      <c r="X25" s="70"/>
      <c r="Y25" s="70"/>
      <c r="Z25" s="70"/>
    </row>
    <row r="26" spans="1:26" ht="15.75" customHeight="1" x14ac:dyDescent="0.3">
      <c r="A26" s="70"/>
      <c r="B26" s="177"/>
      <c r="C26" s="133"/>
      <c r="D26" s="70"/>
      <c r="E26" s="74">
        <v>0</v>
      </c>
      <c r="F26" s="70"/>
      <c r="G26" s="74">
        <v>0</v>
      </c>
      <c r="H26" s="70"/>
      <c r="I26" s="74">
        <v>0</v>
      </c>
      <c r="J26" s="70"/>
      <c r="K26" s="70"/>
      <c r="L26" s="70"/>
      <c r="M26" s="70"/>
      <c r="N26" s="70"/>
      <c r="O26" s="70"/>
      <c r="P26" s="70"/>
      <c r="Q26" s="70"/>
      <c r="R26" s="70"/>
      <c r="S26" s="70"/>
      <c r="T26" s="70"/>
      <c r="U26" s="70"/>
      <c r="V26" s="70"/>
      <c r="W26" s="70"/>
      <c r="X26" s="70"/>
      <c r="Y26" s="70"/>
      <c r="Z26" s="70"/>
    </row>
    <row r="27" spans="1:26" ht="15.75" customHeight="1" x14ac:dyDescent="0.3">
      <c r="A27" s="90" t="s">
        <v>240</v>
      </c>
      <c r="B27" s="70"/>
      <c r="C27" s="70"/>
      <c r="D27" s="70"/>
      <c r="E27" s="95">
        <f>SUM(E24:E26,E13:E22,E9:E11)</f>
        <v>0</v>
      </c>
      <c r="F27" s="70"/>
      <c r="G27" s="95">
        <f>SUM(G24:G26,G13:G22,G9:G11)</f>
        <v>0</v>
      </c>
      <c r="H27" s="70"/>
      <c r="I27" s="95">
        <f>SUM(I24:I26,I13:I22,I9:I11)</f>
        <v>0</v>
      </c>
      <c r="J27" s="70"/>
      <c r="K27" s="70"/>
      <c r="L27" s="70"/>
      <c r="M27" s="70"/>
      <c r="N27" s="70"/>
      <c r="O27" s="70"/>
      <c r="P27" s="70"/>
      <c r="Q27" s="70"/>
      <c r="R27" s="70"/>
      <c r="S27" s="70"/>
      <c r="T27" s="70"/>
      <c r="U27" s="70"/>
      <c r="V27" s="70"/>
      <c r="W27" s="70"/>
      <c r="X27" s="70"/>
      <c r="Y27" s="70"/>
      <c r="Z27" s="70"/>
    </row>
    <row r="28" spans="1:26" ht="15.75" customHeight="1" x14ac:dyDescent="0.25">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spans="1:26" ht="15.75" customHeight="1" x14ac:dyDescent="0.3">
      <c r="A29" s="90" t="s">
        <v>241</v>
      </c>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ht="15.75" customHeight="1" x14ac:dyDescent="0.3">
      <c r="A30" s="176" t="s">
        <v>242</v>
      </c>
      <c r="B30" s="114"/>
      <c r="C30" s="114"/>
      <c r="D30" s="70"/>
      <c r="E30" s="74">
        <v>0</v>
      </c>
      <c r="F30" s="70"/>
      <c r="G30" s="74">
        <v>0</v>
      </c>
      <c r="H30" s="70"/>
      <c r="I30" s="74">
        <v>0</v>
      </c>
      <c r="J30" s="70"/>
      <c r="K30" s="70"/>
      <c r="L30" s="70"/>
      <c r="M30" s="70"/>
      <c r="N30" s="70"/>
      <c r="O30" s="70"/>
      <c r="P30" s="70"/>
      <c r="Q30" s="70"/>
      <c r="R30" s="70"/>
      <c r="S30" s="70"/>
      <c r="T30" s="70"/>
      <c r="U30" s="70"/>
      <c r="V30" s="70"/>
      <c r="W30" s="70"/>
      <c r="X30" s="70"/>
      <c r="Y30" s="70"/>
      <c r="Z30" s="70"/>
    </row>
    <row r="31" spans="1:26" ht="15.75" customHeight="1" x14ac:dyDescent="0.3">
      <c r="A31" s="176" t="s">
        <v>243</v>
      </c>
      <c r="B31" s="114"/>
      <c r="C31" s="114"/>
      <c r="D31" s="70"/>
      <c r="E31" s="74">
        <v>0</v>
      </c>
      <c r="F31" s="70"/>
      <c r="G31" s="74">
        <v>0</v>
      </c>
      <c r="H31" s="70"/>
      <c r="I31" s="74">
        <v>0</v>
      </c>
      <c r="J31" s="70"/>
      <c r="K31" s="70"/>
      <c r="L31" s="70"/>
      <c r="M31" s="70"/>
      <c r="N31" s="70"/>
      <c r="O31" s="70"/>
      <c r="P31" s="70"/>
      <c r="Q31" s="70"/>
      <c r="R31" s="70"/>
      <c r="S31" s="70"/>
      <c r="T31" s="70"/>
      <c r="U31" s="70"/>
      <c r="V31" s="70"/>
      <c r="W31" s="70"/>
      <c r="X31" s="70"/>
      <c r="Y31" s="70"/>
      <c r="Z31" s="70"/>
    </row>
    <row r="32" spans="1:26" ht="15.75" customHeight="1" x14ac:dyDescent="0.3">
      <c r="A32" s="176" t="e">
        <f>"Salaries, Wages and Fringe Benefits:"&amp;CHAR(8308)</f>
        <v>#VALUE!</v>
      </c>
      <c r="B32" s="114"/>
      <c r="C32" s="114"/>
      <c r="D32" s="70"/>
      <c r="E32" s="74">
        <v>0</v>
      </c>
      <c r="F32" s="70"/>
      <c r="G32" s="74">
        <v>0</v>
      </c>
      <c r="H32" s="70"/>
      <c r="I32" s="74">
        <v>0</v>
      </c>
      <c r="J32" s="70"/>
      <c r="K32" s="70"/>
      <c r="L32" s="70"/>
      <c r="M32" s="70"/>
      <c r="N32" s="70"/>
      <c r="O32" s="70"/>
      <c r="P32" s="70"/>
      <c r="Q32" s="70"/>
      <c r="R32" s="70"/>
      <c r="S32" s="70"/>
      <c r="T32" s="70"/>
      <c r="U32" s="70"/>
      <c r="V32" s="70"/>
      <c r="W32" s="70"/>
      <c r="X32" s="70"/>
      <c r="Y32" s="70"/>
      <c r="Z32" s="70"/>
    </row>
    <row r="33" spans="1:26" ht="15.75" customHeight="1" x14ac:dyDescent="0.3">
      <c r="A33" s="176" t="s">
        <v>244</v>
      </c>
      <c r="B33" s="114"/>
      <c r="C33" s="114"/>
      <c r="D33" s="70"/>
      <c r="E33" s="74">
        <v>0</v>
      </c>
      <c r="F33" s="70"/>
      <c r="G33" s="74">
        <v>0</v>
      </c>
      <c r="H33" s="70"/>
      <c r="I33" s="74">
        <v>0</v>
      </c>
      <c r="J33" s="70"/>
      <c r="K33" s="70"/>
      <c r="L33" s="70"/>
      <c r="M33" s="70"/>
      <c r="N33" s="70"/>
      <c r="O33" s="70"/>
      <c r="P33" s="70"/>
      <c r="Q33" s="70"/>
      <c r="R33" s="70"/>
      <c r="S33" s="70"/>
      <c r="T33" s="70"/>
      <c r="U33" s="70"/>
      <c r="V33" s="70"/>
      <c r="W33" s="70"/>
      <c r="X33" s="70"/>
      <c r="Y33" s="70"/>
      <c r="Z33" s="70"/>
    </row>
    <row r="34" spans="1:26" ht="15.75" customHeight="1" x14ac:dyDescent="0.3">
      <c r="A34" s="176" t="s">
        <v>245</v>
      </c>
      <c r="B34" s="114"/>
      <c r="C34" s="114"/>
      <c r="D34" s="70"/>
      <c r="E34" s="74">
        <v>0</v>
      </c>
      <c r="F34" s="70"/>
      <c r="G34" s="74">
        <v>0</v>
      </c>
      <c r="H34" s="70"/>
      <c r="I34" s="74">
        <v>0</v>
      </c>
      <c r="J34" s="70"/>
      <c r="K34" s="70"/>
      <c r="L34" s="70"/>
      <c r="M34" s="70"/>
      <c r="N34" s="70"/>
      <c r="O34" s="70"/>
      <c r="P34" s="70"/>
      <c r="Q34" s="70"/>
      <c r="R34" s="70"/>
      <c r="S34" s="70"/>
      <c r="T34" s="70"/>
      <c r="U34" s="70"/>
      <c r="V34" s="70"/>
      <c r="W34" s="70"/>
      <c r="X34" s="70"/>
      <c r="Y34" s="70"/>
      <c r="Z34" s="70"/>
    </row>
    <row r="35" spans="1:26" ht="15.75" customHeight="1" x14ac:dyDescent="0.3">
      <c r="A35" s="176" t="s">
        <v>246</v>
      </c>
      <c r="B35" s="114"/>
      <c r="C35" s="114"/>
      <c r="D35" s="70"/>
      <c r="E35" s="74">
        <v>0</v>
      </c>
      <c r="F35" s="70"/>
      <c r="G35" s="74">
        <v>0</v>
      </c>
      <c r="H35" s="70"/>
      <c r="I35" s="74">
        <v>0</v>
      </c>
      <c r="J35" s="70"/>
      <c r="K35" s="70"/>
      <c r="L35" s="70"/>
      <c r="M35" s="70"/>
      <c r="N35" s="70"/>
      <c r="O35" s="70"/>
      <c r="P35" s="70"/>
      <c r="Q35" s="70"/>
      <c r="R35" s="70"/>
      <c r="S35" s="70"/>
      <c r="T35" s="70"/>
      <c r="U35" s="70"/>
      <c r="V35" s="70"/>
      <c r="W35" s="70"/>
      <c r="X35" s="70"/>
      <c r="Y35" s="70"/>
      <c r="Z35" s="70"/>
    </row>
    <row r="36" spans="1:26" ht="15.75" customHeight="1" x14ac:dyDescent="0.3">
      <c r="A36" s="176" t="s">
        <v>247</v>
      </c>
      <c r="B36" s="114"/>
      <c r="C36" s="114"/>
      <c r="D36" s="70"/>
      <c r="E36" s="74">
        <v>0</v>
      </c>
      <c r="F36" s="70"/>
      <c r="G36" s="74">
        <v>0</v>
      </c>
      <c r="H36" s="70"/>
      <c r="I36" s="74">
        <v>0</v>
      </c>
      <c r="J36" s="70"/>
      <c r="K36" s="70"/>
      <c r="L36" s="70"/>
      <c r="M36" s="70"/>
      <c r="N36" s="70"/>
      <c r="O36" s="70"/>
      <c r="P36" s="70"/>
      <c r="Q36" s="70"/>
      <c r="R36" s="70"/>
      <c r="S36" s="70"/>
      <c r="T36" s="70"/>
      <c r="U36" s="70"/>
      <c r="V36" s="70"/>
      <c r="W36" s="70"/>
      <c r="X36" s="70"/>
      <c r="Y36" s="70"/>
      <c r="Z36" s="70"/>
    </row>
    <row r="37" spans="1:26" ht="15.75" customHeight="1" x14ac:dyDescent="0.3">
      <c r="A37" s="176" t="s">
        <v>248</v>
      </c>
      <c r="B37" s="114"/>
      <c r="C37" s="114"/>
      <c r="D37" s="70"/>
      <c r="E37" s="74">
        <v>0</v>
      </c>
      <c r="F37" s="70"/>
      <c r="G37" s="74">
        <v>0</v>
      </c>
      <c r="H37" s="70"/>
      <c r="I37" s="74">
        <v>0</v>
      </c>
      <c r="J37" s="70"/>
      <c r="K37" s="70"/>
      <c r="L37" s="70"/>
      <c r="M37" s="70"/>
      <c r="N37" s="70"/>
      <c r="O37" s="70"/>
      <c r="P37" s="70"/>
      <c r="Q37" s="70"/>
      <c r="R37" s="70"/>
      <c r="S37" s="70"/>
      <c r="T37" s="70"/>
      <c r="U37" s="70"/>
      <c r="V37" s="70"/>
      <c r="W37" s="70"/>
      <c r="X37" s="70"/>
      <c r="Y37" s="70"/>
      <c r="Z37" s="70"/>
    </row>
    <row r="38" spans="1:26" ht="15.75" customHeight="1" x14ac:dyDescent="0.3">
      <c r="A38" s="176" t="s">
        <v>239</v>
      </c>
      <c r="B38" s="114"/>
      <c r="C38" s="114"/>
      <c r="D38" s="70"/>
      <c r="E38" s="70"/>
      <c r="F38" s="70"/>
      <c r="G38" s="70"/>
      <c r="H38" s="70"/>
      <c r="I38" s="70"/>
      <c r="J38" s="70"/>
      <c r="K38" s="70"/>
      <c r="L38" s="70"/>
      <c r="M38" s="70"/>
      <c r="N38" s="70"/>
      <c r="O38" s="70"/>
      <c r="P38" s="70"/>
      <c r="Q38" s="70"/>
      <c r="R38" s="70"/>
      <c r="S38" s="70"/>
      <c r="T38" s="70"/>
      <c r="U38" s="70"/>
      <c r="V38" s="70"/>
      <c r="W38" s="70"/>
      <c r="X38" s="70"/>
      <c r="Y38" s="70"/>
      <c r="Z38" s="70"/>
    </row>
    <row r="39" spans="1:26" ht="15.75" customHeight="1" x14ac:dyDescent="0.3">
      <c r="A39" s="70"/>
      <c r="B39" s="177"/>
      <c r="C39" s="133"/>
      <c r="D39" s="70"/>
      <c r="E39" s="74">
        <v>0</v>
      </c>
      <c r="F39" s="70"/>
      <c r="G39" s="74">
        <v>0</v>
      </c>
      <c r="H39" s="70"/>
      <c r="I39" s="74">
        <v>0</v>
      </c>
      <c r="J39" s="70"/>
      <c r="K39" s="70"/>
      <c r="L39" s="70"/>
      <c r="M39" s="70"/>
      <c r="N39" s="70"/>
      <c r="O39" s="70"/>
      <c r="P39" s="70"/>
      <c r="Q39" s="70"/>
      <c r="R39" s="70"/>
      <c r="S39" s="70"/>
      <c r="T39" s="70"/>
      <c r="U39" s="70"/>
      <c r="V39" s="70"/>
      <c r="W39" s="70"/>
      <c r="X39" s="70"/>
      <c r="Y39" s="70"/>
      <c r="Z39" s="70"/>
    </row>
    <row r="40" spans="1:26" ht="15.75" customHeight="1" x14ac:dyDescent="0.3">
      <c r="A40" s="70"/>
      <c r="B40" s="177"/>
      <c r="C40" s="133"/>
      <c r="D40" s="70"/>
      <c r="E40" s="74">
        <v>0</v>
      </c>
      <c r="F40" s="70"/>
      <c r="G40" s="74">
        <v>0</v>
      </c>
      <c r="H40" s="70"/>
      <c r="I40" s="74">
        <v>0</v>
      </c>
      <c r="J40" s="70"/>
      <c r="K40" s="70"/>
      <c r="L40" s="70"/>
      <c r="M40" s="70"/>
      <c r="N40" s="70"/>
      <c r="O40" s="70"/>
      <c r="P40" s="70"/>
      <c r="Q40" s="70"/>
      <c r="R40" s="70"/>
      <c r="S40" s="70"/>
      <c r="T40" s="70"/>
      <c r="U40" s="70"/>
      <c r="V40" s="70"/>
      <c r="W40" s="70"/>
      <c r="X40" s="70"/>
      <c r="Y40" s="70"/>
      <c r="Z40" s="70"/>
    </row>
    <row r="41" spans="1:26" ht="15.75" customHeight="1" x14ac:dyDescent="0.3">
      <c r="A41" s="70"/>
      <c r="B41" s="177"/>
      <c r="C41" s="133"/>
      <c r="D41" s="70"/>
      <c r="E41" s="74">
        <v>0</v>
      </c>
      <c r="F41" s="70"/>
      <c r="G41" s="74">
        <v>0</v>
      </c>
      <c r="H41" s="70"/>
      <c r="I41" s="74">
        <v>0</v>
      </c>
      <c r="J41" s="70"/>
      <c r="K41" s="70"/>
      <c r="L41" s="70"/>
      <c r="M41" s="70"/>
      <c r="N41" s="70"/>
      <c r="O41" s="70"/>
      <c r="P41" s="70"/>
      <c r="Q41" s="70"/>
      <c r="R41" s="70"/>
      <c r="S41" s="70"/>
      <c r="T41" s="70"/>
      <c r="U41" s="70"/>
      <c r="V41" s="70"/>
      <c r="W41" s="70"/>
      <c r="X41" s="70"/>
      <c r="Y41" s="70"/>
      <c r="Z41" s="70"/>
    </row>
    <row r="42" spans="1:26" ht="15.75" customHeight="1" x14ac:dyDescent="0.3">
      <c r="A42" s="90" t="s">
        <v>249</v>
      </c>
      <c r="B42" s="70"/>
      <c r="C42" s="70"/>
      <c r="D42" s="82"/>
      <c r="E42" s="95">
        <f>SUM(E39:E41,E30:E37)</f>
        <v>0</v>
      </c>
      <c r="F42" s="82"/>
      <c r="G42" s="95">
        <f>SUM(G39:G41,G30:G37)</f>
        <v>0</v>
      </c>
      <c r="H42" s="70"/>
      <c r="I42" s="95">
        <f>SUM(I39:I41,I30:I37)</f>
        <v>0</v>
      </c>
      <c r="J42" s="70"/>
      <c r="K42" s="70"/>
      <c r="L42" s="70"/>
      <c r="M42" s="70"/>
      <c r="N42" s="70"/>
      <c r="O42" s="70"/>
      <c r="P42" s="70"/>
      <c r="Q42" s="70"/>
      <c r="R42" s="70"/>
      <c r="S42" s="70"/>
      <c r="T42" s="70"/>
      <c r="U42" s="70"/>
      <c r="V42" s="70"/>
      <c r="W42" s="70"/>
      <c r="X42" s="70"/>
      <c r="Y42" s="70"/>
      <c r="Z42" s="70"/>
    </row>
    <row r="43" spans="1:26" ht="15.75" customHeight="1" x14ac:dyDescent="0.3">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ht="15.75" customHeight="1" x14ac:dyDescent="0.25">
      <c r="A44" s="161" t="s">
        <v>250</v>
      </c>
      <c r="B44" s="114"/>
      <c r="C44" s="114"/>
      <c r="D44" s="114"/>
      <c r="E44" s="114"/>
      <c r="F44" s="114"/>
      <c r="G44" s="114"/>
      <c r="H44" s="114"/>
      <c r="I44" s="114"/>
      <c r="J44" s="6"/>
      <c r="K44" s="6"/>
      <c r="L44" s="6"/>
      <c r="M44" s="6"/>
      <c r="N44" s="6"/>
      <c r="O44" s="6"/>
      <c r="P44" s="6"/>
      <c r="Q44" s="6"/>
      <c r="R44" s="6"/>
      <c r="S44" s="6"/>
      <c r="T44" s="6"/>
      <c r="U44" s="6"/>
      <c r="V44" s="6"/>
      <c r="W44" s="6"/>
      <c r="X44" s="6"/>
      <c r="Y44" s="6"/>
      <c r="Z44" s="6"/>
    </row>
    <row r="45" spans="1:26" ht="15.75" customHeight="1" x14ac:dyDescent="0.25">
      <c r="A45" s="161" t="s">
        <v>251</v>
      </c>
      <c r="B45" s="114"/>
      <c r="C45" s="114"/>
      <c r="D45" s="114"/>
      <c r="E45" s="114"/>
      <c r="F45" s="114"/>
      <c r="G45" s="114"/>
      <c r="H45" s="114"/>
      <c r="I45" s="114"/>
      <c r="J45" s="6"/>
      <c r="K45" s="6"/>
      <c r="L45" s="6"/>
      <c r="M45" s="6"/>
      <c r="N45" s="6"/>
      <c r="O45" s="6"/>
      <c r="P45" s="6"/>
      <c r="Q45" s="6"/>
      <c r="R45" s="6"/>
      <c r="S45" s="6"/>
      <c r="T45" s="6"/>
      <c r="U45" s="6"/>
      <c r="V45" s="6"/>
      <c r="W45" s="6"/>
      <c r="X45" s="6"/>
      <c r="Y45" s="6"/>
      <c r="Z45" s="6"/>
    </row>
    <row r="46" spans="1:26" ht="15.75" customHeight="1" x14ac:dyDescent="0.25">
      <c r="A46" s="179" t="s">
        <v>252</v>
      </c>
      <c r="B46" s="114"/>
      <c r="C46" s="114"/>
      <c r="D46" s="114"/>
      <c r="E46" s="114"/>
      <c r="F46" s="114"/>
      <c r="G46" s="114"/>
      <c r="H46" s="114"/>
      <c r="I46" s="114"/>
      <c r="J46" s="6"/>
      <c r="K46" s="6"/>
      <c r="L46" s="6"/>
      <c r="M46" s="6"/>
      <c r="N46" s="6"/>
      <c r="O46" s="6"/>
      <c r="P46" s="6"/>
      <c r="Q46" s="6"/>
      <c r="R46" s="6"/>
      <c r="S46" s="6"/>
      <c r="T46" s="6"/>
      <c r="U46" s="6"/>
      <c r="V46" s="6"/>
      <c r="W46" s="6"/>
      <c r="X46" s="6"/>
      <c r="Y46" s="6"/>
      <c r="Z46" s="6"/>
    </row>
    <row r="47" spans="1:26" ht="15.75" customHeight="1" x14ac:dyDescent="0.25">
      <c r="A47" s="114"/>
      <c r="B47" s="114"/>
      <c r="C47" s="114"/>
      <c r="D47" s="114"/>
      <c r="E47" s="114"/>
      <c r="F47" s="114"/>
      <c r="G47" s="114"/>
      <c r="H47" s="114"/>
      <c r="I47" s="114"/>
      <c r="J47" s="6"/>
      <c r="K47" s="6"/>
      <c r="L47" s="6"/>
      <c r="M47" s="6"/>
      <c r="N47" s="6"/>
      <c r="O47" s="6"/>
      <c r="P47" s="6"/>
      <c r="Q47" s="6"/>
      <c r="R47" s="6"/>
      <c r="S47" s="6"/>
      <c r="T47" s="6"/>
      <c r="U47" s="6"/>
      <c r="V47" s="6"/>
      <c r="W47" s="6"/>
      <c r="X47" s="6"/>
      <c r="Y47" s="6"/>
      <c r="Z47" s="6"/>
    </row>
    <row r="48" spans="1:26" ht="15.75" customHeight="1" x14ac:dyDescent="0.25">
      <c r="A48" s="114"/>
      <c r="B48" s="114"/>
      <c r="C48" s="114"/>
      <c r="D48" s="114"/>
      <c r="E48" s="114"/>
      <c r="F48" s="114"/>
      <c r="G48" s="114"/>
      <c r="H48" s="114"/>
      <c r="I48" s="114"/>
      <c r="J48" s="6"/>
      <c r="K48" s="6"/>
      <c r="L48" s="6"/>
      <c r="M48" s="6"/>
      <c r="N48" s="6"/>
      <c r="O48" s="6"/>
      <c r="P48" s="6"/>
      <c r="Q48" s="6"/>
      <c r="R48" s="6"/>
      <c r="S48" s="6"/>
      <c r="T48" s="6"/>
      <c r="U48" s="6"/>
      <c r="V48" s="6"/>
      <c r="W48" s="6"/>
      <c r="X48" s="6"/>
      <c r="Y48" s="6"/>
      <c r="Z48" s="6"/>
    </row>
    <row r="49" spans="1:26" ht="15.75" customHeight="1" x14ac:dyDescent="0.25">
      <c r="A49" s="161" t="s">
        <v>253</v>
      </c>
      <c r="B49" s="114"/>
      <c r="C49" s="114"/>
      <c r="D49" s="114"/>
      <c r="E49" s="114"/>
      <c r="F49" s="114"/>
      <c r="G49" s="114"/>
      <c r="H49" s="114"/>
      <c r="I49" s="114"/>
      <c r="J49" s="6"/>
      <c r="K49" s="6"/>
      <c r="L49" s="6"/>
      <c r="M49" s="6"/>
      <c r="N49" s="6"/>
      <c r="O49" s="6"/>
      <c r="P49" s="6"/>
      <c r="Q49" s="6"/>
      <c r="R49" s="6"/>
      <c r="S49" s="6"/>
      <c r="T49" s="6"/>
      <c r="U49" s="6"/>
      <c r="V49" s="6"/>
      <c r="W49" s="6"/>
      <c r="X49" s="6"/>
      <c r="Y49" s="6"/>
      <c r="Z49" s="6"/>
    </row>
    <row r="50" spans="1:26" ht="15.75" customHeight="1" x14ac:dyDescent="0.3">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ht="15.75" customHeight="1" x14ac:dyDescent="0.3">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ht="15.75" customHeight="1" x14ac:dyDescent="0.3">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ht="15.75" customHeight="1" x14ac:dyDescent="0.3">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ht="15.75" customHeight="1" x14ac:dyDescent="0.3">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ht="15.75" customHeight="1" x14ac:dyDescent="0.3">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ht="15.75" customHeight="1" x14ac:dyDescent="0.3">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ht="15.75" customHeight="1" x14ac:dyDescent="0.3">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ht="15.75" customHeight="1" x14ac:dyDescent="0.3">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ht="15.75" customHeight="1" x14ac:dyDescent="0.3">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ht="15.75" customHeight="1" x14ac:dyDescent="0.3">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ht="15.75" customHeight="1" x14ac:dyDescent="0.3">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ht="15.75" customHeight="1" x14ac:dyDescent="0.3">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ht="15.75" customHeight="1" x14ac:dyDescent="0.3">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ht="15.75" customHeight="1" x14ac:dyDescent="0.3">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ht="15.75" customHeight="1" x14ac:dyDescent="0.3">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ht="15.75" customHeight="1" x14ac:dyDescent="0.3">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ht="15.75" customHeight="1" x14ac:dyDescent="0.3">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ht="15.75" customHeight="1" x14ac:dyDescent="0.3">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ht="15.75" customHeight="1" x14ac:dyDescent="0.3">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ht="15.75" customHeight="1" x14ac:dyDescent="0.3">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ht="15.75" customHeight="1" x14ac:dyDescent="0.3">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ht="15.75" customHeight="1" x14ac:dyDescent="0.3">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ht="15.75" customHeight="1" x14ac:dyDescent="0.3">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ht="15.75" customHeight="1" x14ac:dyDescent="0.3">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ht="15.75" customHeight="1" x14ac:dyDescent="0.3">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ht="15.75" customHeight="1" x14ac:dyDescent="0.3">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ht="15.75" customHeight="1" x14ac:dyDescent="0.3">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ht="15.75" customHeight="1" x14ac:dyDescent="0.3">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ht="15.75" customHeight="1" x14ac:dyDescent="0.3">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ht="15.75" customHeight="1" x14ac:dyDescent="0.3">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ht="15.75" customHeight="1" x14ac:dyDescent="0.3">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ht="15.75" customHeight="1" x14ac:dyDescent="0.3">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ht="15.75" customHeight="1" x14ac:dyDescent="0.3">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ht="15.75" customHeight="1" x14ac:dyDescent="0.3">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ht="15.75" customHeight="1" x14ac:dyDescent="0.3">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ht="15.75" customHeight="1" x14ac:dyDescent="0.3">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ht="15.75" customHeight="1" x14ac:dyDescent="0.3">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ht="15.75" customHeight="1" x14ac:dyDescent="0.3">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ht="15.75" customHeight="1" x14ac:dyDescent="0.3">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ht="15.75" customHeight="1" x14ac:dyDescent="0.3">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ht="15.75" customHeight="1" x14ac:dyDescent="0.3">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ht="15.75" customHeight="1" x14ac:dyDescent="0.3">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ht="15.75" customHeight="1" x14ac:dyDescent="0.3">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ht="15.75" customHeight="1" x14ac:dyDescent="0.3">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ht="15.75" customHeight="1" x14ac:dyDescent="0.3">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ht="15.75" customHeight="1" x14ac:dyDescent="0.3">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ht="15.75" customHeight="1" x14ac:dyDescent="0.3">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ht="15.75" customHeight="1" x14ac:dyDescent="0.3">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spans="1:26" ht="15.75" customHeight="1" x14ac:dyDescent="0.3">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spans="1:26" ht="15.75" customHeight="1" x14ac:dyDescent="0.3">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spans="1:26" ht="15.75" customHeight="1" x14ac:dyDescent="0.3">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spans="1:26" ht="15.75" customHeight="1" x14ac:dyDescent="0.3">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spans="1:26" ht="15.75" customHeight="1" x14ac:dyDescent="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spans="1:26" ht="15.75" customHeight="1" x14ac:dyDescent="0.3">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spans="1:26" ht="15.75" customHeight="1" x14ac:dyDescent="0.3">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15.75" customHeight="1" x14ac:dyDescent="0.3">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spans="1:26" ht="15.75" customHeight="1" x14ac:dyDescent="0.3">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26" ht="15.75" customHeight="1" x14ac:dyDescent="0.3">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26" ht="15.75" customHeight="1" x14ac:dyDescent="0.3">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spans="1:26" ht="15.75" customHeight="1" x14ac:dyDescent="0.3">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spans="1:26" ht="15.75" customHeight="1" x14ac:dyDescent="0.3">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spans="1:26" ht="15.75" customHeight="1" x14ac:dyDescent="0.3">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spans="1:26" ht="15.75" customHeight="1" x14ac:dyDescent="0.3">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spans="1:26" ht="15.75" customHeight="1" x14ac:dyDescent="0.3">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spans="1:26" ht="15.75" customHeight="1" x14ac:dyDescent="0.3">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spans="1:26" ht="15.75" customHeight="1" x14ac:dyDescent="0.3">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26" ht="15.75" customHeight="1" x14ac:dyDescent="0.3">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spans="1:26" ht="15.75" customHeight="1" x14ac:dyDescent="0.3">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spans="1:26" ht="15.75" customHeight="1" x14ac:dyDescent="0.3">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spans="1:26" ht="15.75" customHeight="1" x14ac:dyDescent="0.3">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spans="1:26" ht="15.75" customHeight="1" x14ac:dyDescent="0.3">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spans="1:26" ht="15.75" customHeight="1" x14ac:dyDescent="0.3">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spans="1:26" ht="15.75" customHeight="1" x14ac:dyDescent="0.3">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spans="1:26" ht="15.75" customHeight="1" x14ac:dyDescent="0.3">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spans="1:26" ht="15.75" customHeight="1" x14ac:dyDescent="0.3">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spans="1:26" ht="15.75" customHeight="1" x14ac:dyDescent="0.3">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spans="1:26" ht="15.75" customHeight="1" x14ac:dyDescent="0.3">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spans="1:26" ht="15.75" customHeight="1" x14ac:dyDescent="0.3">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spans="1:26" ht="15.75" customHeight="1" x14ac:dyDescent="0.3">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spans="1:26" ht="15.75" customHeight="1" x14ac:dyDescent="0.3">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spans="1:26" ht="15.75" customHeight="1" x14ac:dyDescent="0.3">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spans="1:26" ht="15.75" customHeight="1" x14ac:dyDescent="0.3">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spans="1:26" ht="15.75" customHeight="1" x14ac:dyDescent="0.3">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spans="1:26" ht="15.75" customHeight="1" x14ac:dyDescent="0.3">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spans="1:26" ht="15.75" customHeight="1" x14ac:dyDescent="0.3">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spans="1:26" ht="15.75" customHeight="1" x14ac:dyDescent="0.3">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spans="1:26" ht="15.75" customHeight="1" x14ac:dyDescent="0.3">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spans="1:26" ht="15.75" customHeight="1" x14ac:dyDescent="0.3">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spans="1:26" ht="15.75" customHeight="1" x14ac:dyDescent="0.3">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spans="1:26" ht="15.75" customHeight="1" x14ac:dyDescent="0.3">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spans="1:26" ht="15.75" customHeight="1" x14ac:dyDescent="0.3">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spans="1:26" ht="15.75" customHeight="1" x14ac:dyDescent="0.3">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spans="1:26" ht="15.75" customHeight="1" x14ac:dyDescent="0.3">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spans="1:26" ht="15.75" customHeight="1" x14ac:dyDescent="0.3">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spans="1:26" ht="15.75" customHeight="1" x14ac:dyDescent="0.3">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spans="1:26" ht="15.75" customHeight="1" x14ac:dyDescent="0.3">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spans="1:26" ht="15.75" customHeight="1" x14ac:dyDescent="0.3">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spans="1:26" ht="15.75" customHeight="1" x14ac:dyDescent="0.3">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spans="1:26" ht="15.75" customHeight="1" x14ac:dyDescent="0.3">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5.75" customHeight="1" x14ac:dyDescent="0.3">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spans="1:26" ht="15.75" customHeight="1" x14ac:dyDescent="0.3">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1:26" ht="15.75" customHeight="1" x14ac:dyDescent="0.3">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spans="1:26" ht="15.75" customHeight="1" x14ac:dyDescent="0.3">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spans="1:26" ht="15.75" customHeight="1" x14ac:dyDescent="0.3">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spans="1:26" ht="15.75" customHeight="1" x14ac:dyDescent="0.3">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spans="1:26" ht="15.75" customHeight="1" x14ac:dyDescent="0.3">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pans="1:26" ht="15.75" customHeight="1" x14ac:dyDescent="0.3">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spans="1:26" ht="15.75" customHeight="1" x14ac:dyDescent="0.3">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spans="1:26" ht="15.75" customHeight="1" x14ac:dyDescent="0.3">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spans="1:26" ht="15.75" customHeight="1" x14ac:dyDescent="0.3">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spans="1:26" ht="15.75" customHeight="1" x14ac:dyDescent="0.3">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spans="1:26" ht="15.75" customHeight="1" x14ac:dyDescent="0.3">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spans="1:26" ht="15.75" customHeight="1" x14ac:dyDescent="0.3">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spans="1:26" ht="15.75" customHeight="1" x14ac:dyDescent="0.3">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spans="1:26" ht="15.75" customHeight="1" x14ac:dyDescent="0.3">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spans="1:26" ht="15.75" customHeight="1" x14ac:dyDescent="0.3">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spans="1:26" ht="15.75" customHeight="1" x14ac:dyDescent="0.3">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spans="1:26" ht="15.75" customHeight="1" x14ac:dyDescent="0.3">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spans="1:26" ht="15.75" customHeight="1" x14ac:dyDescent="0.3">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spans="1:26" ht="15.75" customHeight="1" x14ac:dyDescent="0.3">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spans="1:26" ht="15.75" customHeight="1" x14ac:dyDescent="0.3">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spans="1:26" ht="15.75" customHeight="1" x14ac:dyDescent="0.3">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spans="1:26" ht="15.75" customHeight="1" x14ac:dyDescent="0.3">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spans="1:26" ht="15.75" customHeight="1" x14ac:dyDescent="0.3">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spans="1:26" ht="15.75" customHeight="1" x14ac:dyDescent="0.3">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spans="1:26" ht="15.75" customHeight="1" x14ac:dyDescent="0.3">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spans="1:26" ht="15.75" customHeight="1" x14ac:dyDescent="0.3">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spans="1:26" ht="15.75" customHeight="1" x14ac:dyDescent="0.3">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spans="1:26" ht="15.75" customHeight="1" x14ac:dyDescent="0.3">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spans="1:26" ht="15.75" customHeight="1" x14ac:dyDescent="0.3">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spans="1:26" ht="15.75" customHeight="1" x14ac:dyDescent="0.3">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spans="1:26" ht="15.75" customHeight="1" x14ac:dyDescent="0.3">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spans="1:26" ht="15.75" customHeight="1" x14ac:dyDescent="0.3">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spans="1:26" ht="15.75" customHeight="1" x14ac:dyDescent="0.3">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spans="1:26" ht="15.75" customHeight="1" x14ac:dyDescent="0.3">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spans="1:26" ht="15.75" customHeight="1" x14ac:dyDescent="0.3">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spans="1:26" ht="15.75" customHeight="1" x14ac:dyDescent="0.3">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spans="1:26" ht="15.75" customHeight="1" x14ac:dyDescent="0.3">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spans="1:26" ht="15.75" customHeight="1" x14ac:dyDescent="0.3">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spans="1:26" ht="15.75" customHeight="1" x14ac:dyDescent="0.3">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spans="1:26" ht="15.75" customHeight="1" x14ac:dyDescent="0.3">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spans="1:26" ht="15.75" customHeight="1" x14ac:dyDescent="0.3">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spans="1:26" ht="15.75" customHeight="1" x14ac:dyDescent="0.3">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spans="1:26" ht="15.75" customHeight="1" x14ac:dyDescent="0.3">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spans="1:26" ht="15.75" customHeight="1" x14ac:dyDescent="0.3">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spans="1:26" ht="15.75" customHeight="1" x14ac:dyDescent="0.3">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spans="1:26" ht="15.75" customHeight="1" x14ac:dyDescent="0.3">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spans="1:26" ht="15.75" customHeight="1" x14ac:dyDescent="0.3">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spans="1:26" ht="15.75" customHeight="1" x14ac:dyDescent="0.3">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spans="1:26" ht="15.75" customHeight="1" x14ac:dyDescent="0.3">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spans="1:26" ht="15.75" customHeight="1" x14ac:dyDescent="0.3">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spans="1:26" ht="15.75" customHeight="1" x14ac:dyDescent="0.3">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spans="1:26" ht="15.75" customHeight="1" x14ac:dyDescent="0.3">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1:26" ht="15.75" customHeight="1" x14ac:dyDescent="0.3">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spans="1:26" ht="15.75" customHeight="1" x14ac:dyDescent="0.3">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spans="1:26" ht="15.75" customHeight="1" x14ac:dyDescent="0.3">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spans="1:26" ht="15.75" customHeight="1" x14ac:dyDescent="0.3">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spans="1:26" ht="15.75" customHeight="1" x14ac:dyDescent="0.3">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spans="1:26" ht="15.75" customHeight="1" x14ac:dyDescent="0.3">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spans="1:26" ht="15.75" customHeight="1" x14ac:dyDescent="0.3">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spans="1:26" ht="15.75" customHeight="1" x14ac:dyDescent="0.3">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spans="1:26" ht="15.75" customHeight="1" x14ac:dyDescent="0.3">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spans="1:26" ht="15.75" customHeight="1" x14ac:dyDescent="0.3">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spans="1:26" ht="15.75" customHeight="1" x14ac:dyDescent="0.3">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spans="1:26" ht="15.75" customHeight="1" x14ac:dyDescent="0.3">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spans="1:26" ht="15.75" customHeight="1" x14ac:dyDescent="0.3">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spans="1:26" ht="15.75" customHeight="1" x14ac:dyDescent="0.3">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spans="1:26" ht="15.75" customHeight="1" x14ac:dyDescent="0.3">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spans="1:26" ht="15.75" customHeight="1" x14ac:dyDescent="0.3">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spans="1:26" ht="15.75" customHeight="1" x14ac:dyDescent="0.3">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spans="1:26" ht="15.75" customHeight="1" x14ac:dyDescent="0.3">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spans="1:26" ht="15.75" customHeight="1" x14ac:dyDescent="0.3">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spans="1:26" ht="15.75" customHeight="1" x14ac:dyDescent="0.3">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spans="1:26" ht="15.75" customHeight="1" x14ac:dyDescent="0.3">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spans="1:26" ht="15.75" customHeight="1" x14ac:dyDescent="0.3">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spans="1:26" ht="15.75" customHeight="1" x14ac:dyDescent="0.3">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spans="1:26" ht="15.75" customHeight="1" x14ac:dyDescent="0.3">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spans="1:26" ht="15.75" customHeight="1" x14ac:dyDescent="0.3">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spans="1:26" ht="15.75" customHeight="1" x14ac:dyDescent="0.3">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spans="1:26" ht="15.75" customHeight="1" x14ac:dyDescent="0.3">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spans="1:26" ht="15.75" customHeight="1" x14ac:dyDescent="0.3">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spans="1:26" ht="15.75" customHeight="1" x14ac:dyDescent="0.3">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spans="1:26" ht="15.75" customHeight="1" x14ac:dyDescent="0.3">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spans="1:26" ht="15.75" customHeight="1" x14ac:dyDescent="0.3">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spans="1:26" ht="15.75" customHeight="1" x14ac:dyDescent="0.3">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spans="1:26" ht="15.75" customHeight="1" x14ac:dyDescent="0.3">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spans="1:26" ht="15.75" customHeight="1" x14ac:dyDescent="0.3">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spans="1:26" ht="15.75" customHeight="1" x14ac:dyDescent="0.3">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spans="1:26" ht="15.75" customHeight="1" x14ac:dyDescent="0.3">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spans="1:26" ht="15.75" customHeight="1" x14ac:dyDescent="0.3">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spans="1:26" ht="15.75" customHeight="1" x14ac:dyDescent="0.3">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spans="1:26" ht="15.75" customHeight="1" x14ac:dyDescent="0.3">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spans="1:26" ht="15.75" customHeight="1" x14ac:dyDescent="0.3">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spans="1:26" ht="15.75" customHeight="1" x14ac:dyDescent="0.3">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spans="1:26" ht="15.75" customHeight="1" x14ac:dyDescent="0.3">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spans="1:26" ht="15.75" customHeight="1" x14ac:dyDescent="0.3">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spans="1:26" ht="15.75" customHeight="1" x14ac:dyDescent="0.3">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spans="1:26" ht="15.75" customHeight="1" x14ac:dyDescent="0.3">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spans="1:26" ht="15.75" customHeight="1" x14ac:dyDescent="0.3">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spans="1:26" ht="15.75" customHeight="1" x14ac:dyDescent="0.3">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spans="1:26" ht="15.75" customHeight="1" x14ac:dyDescent="0.3">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spans="1:26" ht="15.75" customHeight="1" x14ac:dyDescent="0.3">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spans="1:26" ht="15.75" customHeight="1" x14ac:dyDescent="0.3">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spans="1:26" ht="15.75" customHeight="1" x14ac:dyDescent="0.3">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spans="1:26" ht="15.75" customHeight="1" x14ac:dyDescent="0.3">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spans="1:26" ht="15.75" customHeight="1" x14ac:dyDescent="0.3">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spans="1:26" ht="15.75" customHeight="1" x14ac:dyDescent="0.3">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spans="1:26" ht="15.75" customHeight="1" x14ac:dyDescent="0.3">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spans="1:26" ht="15.75" customHeight="1" x14ac:dyDescent="0.3">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spans="1:26" ht="15.75" customHeight="1" x14ac:dyDescent="0.3">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spans="1:26" ht="15.75" customHeight="1" x14ac:dyDescent="0.3">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spans="1:26" ht="15.75" customHeight="1" x14ac:dyDescent="0.3">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spans="1:26" ht="15.75" customHeight="1" x14ac:dyDescent="0.3">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spans="1:26" ht="15.75" customHeight="1" x14ac:dyDescent="0.3">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spans="1:26" ht="15.75" customHeight="1" x14ac:dyDescent="0.3">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spans="1:26" ht="15.75" customHeight="1" x14ac:dyDescent="0.3">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spans="1:26" ht="15.75" customHeight="1" x14ac:dyDescent="0.3">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spans="1:26" ht="15.75" customHeight="1" x14ac:dyDescent="0.3">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spans="1:26" ht="15.75" customHeight="1" x14ac:dyDescent="0.3">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spans="1:26" ht="15.75" customHeight="1" x14ac:dyDescent="0.3">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spans="1:26" ht="15.75" customHeight="1" x14ac:dyDescent="0.3">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spans="1:26" ht="15.75" customHeight="1" x14ac:dyDescent="0.3">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spans="1:26" ht="15.75" customHeight="1" x14ac:dyDescent="0.3">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spans="1:26" ht="15.75" customHeight="1" x14ac:dyDescent="0.3">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spans="1:26" ht="15.75" customHeight="1" x14ac:dyDescent="0.3">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spans="1:26" ht="15.75" customHeight="1" x14ac:dyDescent="0.3">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spans="1:26" ht="15.75" customHeight="1" x14ac:dyDescent="0.3">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spans="1:26" ht="15.75" customHeight="1" x14ac:dyDescent="0.3">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spans="1:26" ht="15.75" customHeight="1" x14ac:dyDescent="0.3">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spans="1:26" ht="15.75" customHeight="1" x14ac:dyDescent="0.3">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spans="1:26" ht="15.75" customHeight="1" x14ac:dyDescent="0.3">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spans="1:26" ht="15.75" customHeight="1" x14ac:dyDescent="0.3">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spans="1:26" ht="15.75" customHeight="1" x14ac:dyDescent="0.3">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spans="1:26" ht="15.75" customHeight="1" x14ac:dyDescent="0.3">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spans="1:26" ht="15.75" customHeight="1" x14ac:dyDescent="0.3">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spans="1:26" ht="15.75" customHeight="1" x14ac:dyDescent="0.3">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spans="1:26" ht="15.75" customHeight="1" x14ac:dyDescent="0.3">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spans="1:26" ht="15.75" customHeight="1" x14ac:dyDescent="0.3">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spans="1:26" ht="15.75" customHeight="1" x14ac:dyDescent="0.3">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spans="1:26" ht="15.75" customHeight="1" x14ac:dyDescent="0.3">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spans="1:26" ht="15.75" customHeight="1" x14ac:dyDescent="0.3">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spans="1:26" ht="15.75" customHeight="1" x14ac:dyDescent="0.3">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spans="1:26" ht="15.75" customHeight="1" x14ac:dyDescent="0.3">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spans="1:26" ht="15.75" customHeight="1" x14ac:dyDescent="0.3">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spans="1:26" ht="15.75" customHeight="1" x14ac:dyDescent="0.3">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spans="1:26" ht="15.75" customHeight="1" x14ac:dyDescent="0.3">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spans="1:26" ht="15.75" customHeight="1" x14ac:dyDescent="0.3">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spans="1:26" ht="15.75" customHeight="1" x14ac:dyDescent="0.3">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1:26" ht="15.75" customHeight="1" x14ac:dyDescent="0.3">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spans="1:26" ht="15.75" customHeight="1" x14ac:dyDescent="0.3">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spans="1:26" ht="15.75" customHeight="1" x14ac:dyDescent="0.3">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spans="1:26" ht="15.75" customHeight="1" x14ac:dyDescent="0.3">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spans="1:26" ht="15.75" customHeight="1" x14ac:dyDescent="0.3">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spans="1:26" ht="15.75" customHeight="1" x14ac:dyDescent="0.3">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spans="1:26" ht="15.75" customHeight="1" x14ac:dyDescent="0.3">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spans="1:26" ht="15.75" customHeight="1" x14ac:dyDescent="0.3">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spans="1:26" ht="15.75" customHeight="1" x14ac:dyDescent="0.3">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spans="1:26" ht="15.75" customHeight="1" x14ac:dyDescent="0.3">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spans="1:26" ht="15.75" customHeight="1" x14ac:dyDescent="0.3">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spans="1:26" ht="15.75" customHeight="1" x14ac:dyDescent="0.3">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spans="1:26" ht="15.75" customHeight="1" x14ac:dyDescent="0.3">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spans="1:26" ht="15.75" customHeight="1" x14ac:dyDescent="0.3">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spans="1:26" ht="15.75" customHeight="1" x14ac:dyDescent="0.3">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spans="1:26" ht="15.75" customHeight="1" x14ac:dyDescent="0.3">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spans="1:26" ht="15.75" customHeight="1" x14ac:dyDescent="0.3">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spans="1:26" ht="15.75" customHeight="1" x14ac:dyDescent="0.3">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spans="1:26" ht="15.75" customHeight="1" x14ac:dyDescent="0.3">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spans="1:26" ht="15.75" customHeight="1" x14ac:dyDescent="0.3">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spans="1:26" ht="15.75" customHeight="1" x14ac:dyDescent="0.3">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spans="1:26" ht="15.75" customHeight="1" x14ac:dyDescent="0.3">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spans="1:26" ht="15.75" customHeight="1" x14ac:dyDescent="0.3">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spans="1:26" ht="15.75" customHeight="1" x14ac:dyDescent="0.3">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spans="1:26" ht="15.75" customHeight="1" x14ac:dyDescent="0.3">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spans="1:26" ht="15.75" customHeight="1" x14ac:dyDescent="0.3">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spans="1:26" ht="15.75" customHeight="1" x14ac:dyDescent="0.3">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spans="1:26" ht="15.75" customHeight="1" x14ac:dyDescent="0.3">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spans="1:26" ht="15.75" customHeight="1" x14ac:dyDescent="0.3">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spans="1:26" ht="15.75" customHeight="1" x14ac:dyDescent="0.3">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spans="1:26" ht="15.75" customHeight="1" x14ac:dyDescent="0.3">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spans="1:26" ht="15.75" customHeight="1" x14ac:dyDescent="0.3">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spans="1:26" ht="15.75" customHeight="1" x14ac:dyDescent="0.3">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spans="1:26" ht="15.75" customHeight="1" x14ac:dyDescent="0.3">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spans="1:26" ht="15.75" customHeight="1" x14ac:dyDescent="0.3">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spans="1:26" ht="15.75" customHeight="1" x14ac:dyDescent="0.3">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spans="1:26" ht="15.75" customHeight="1" x14ac:dyDescent="0.3">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spans="1:26" ht="15.75" customHeight="1" x14ac:dyDescent="0.3">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spans="1:26" ht="15.75" customHeight="1" x14ac:dyDescent="0.3">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spans="1:26" ht="15.75" customHeight="1" x14ac:dyDescent="0.3">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spans="1:26" ht="15.75" customHeight="1" x14ac:dyDescent="0.3">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spans="1:26" ht="15.75" customHeight="1" x14ac:dyDescent="0.3">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spans="1:26" ht="15.75" customHeight="1" x14ac:dyDescent="0.3">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spans="1:26" ht="15.75" customHeight="1" x14ac:dyDescent="0.3">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spans="1:26" ht="15.75" customHeight="1" x14ac:dyDescent="0.3">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spans="1:26" ht="15.75" customHeight="1" x14ac:dyDescent="0.3">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spans="1:26" ht="15.75" customHeight="1" x14ac:dyDescent="0.3">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spans="1:26" ht="15.75" customHeight="1" x14ac:dyDescent="0.3">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spans="1:26" ht="15.75" customHeight="1" x14ac:dyDescent="0.3">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spans="1:26" ht="15.75" customHeight="1" x14ac:dyDescent="0.3">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spans="1:26" ht="15.75" customHeight="1" x14ac:dyDescent="0.3">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spans="1:26" ht="15.75" customHeight="1" x14ac:dyDescent="0.3">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1:26" ht="15.75" customHeight="1" x14ac:dyDescent="0.3">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spans="1:26" ht="15.75" customHeight="1" x14ac:dyDescent="0.3">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spans="1:26" ht="15.75" customHeight="1" x14ac:dyDescent="0.3">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spans="1:26" ht="15.75" customHeight="1" x14ac:dyDescent="0.3">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spans="1:26" ht="15.75" customHeight="1" x14ac:dyDescent="0.3">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spans="1:26" ht="15.75" customHeight="1" x14ac:dyDescent="0.3">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spans="1:26" ht="15.75" customHeight="1" x14ac:dyDescent="0.3">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spans="1:26" ht="15.75" customHeight="1" x14ac:dyDescent="0.3">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spans="1:26" ht="15.75" customHeight="1" x14ac:dyDescent="0.3">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spans="1:26" ht="15.75" customHeight="1" x14ac:dyDescent="0.3">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spans="1:26" ht="15.75" customHeight="1" x14ac:dyDescent="0.3">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spans="1:26" ht="15.75" customHeight="1" x14ac:dyDescent="0.3">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spans="1:26" ht="15.75" customHeight="1" x14ac:dyDescent="0.3">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spans="1:26" ht="15.75" customHeight="1" x14ac:dyDescent="0.3">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spans="1:26" ht="15.75" customHeight="1" x14ac:dyDescent="0.3">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spans="1:26" ht="15.75" customHeight="1" x14ac:dyDescent="0.3">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spans="1:26" ht="15.75" customHeight="1" x14ac:dyDescent="0.3">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spans="1:26" ht="15.75" customHeight="1" x14ac:dyDescent="0.3">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spans="1:26" ht="15.75" customHeight="1" x14ac:dyDescent="0.3">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spans="1:26" ht="15.75" customHeight="1" x14ac:dyDescent="0.3">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spans="1:26" ht="15.75" customHeight="1" x14ac:dyDescent="0.3">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spans="1:26" ht="15.75" customHeight="1" x14ac:dyDescent="0.3">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spans="1:26" ht="15.75" customHeight="1" x14ac:dyDescent="0.3">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spans="1:26" ht="15.75" customHeight="1" x14ac:dyDescent="0.3">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spans="1:26" ht="15.75" customHeight="1" x14ac:dyDescent="0.3">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spans="1:26" ht="15.75" customHeight="1" x14ac:dyDescent="0.3">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spans="1:26" ht="15.75" customHeight="1" x14ac:dyDescent="0.3">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spans="1:26" ht="15.75" customHeight="1" x14ac:dyDescent="0.3">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spans="1:26" ht="15.75" customHeight="1" x14ac:dyDescent="0.3">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spans="1:26" ht="15.75" customHeight="1" x14ac:dyDescent="0.3">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spans="1:26" ht="15.75" customHeight="1" x14ac:dyDescent="0.3">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spans="1:26" ht="15.75" customHeight="1" x14ac:dyDescent="0.3">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spans="1:26" ht="15.75" customHeight="1" x14ac:dyDescent="0.3">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spans="1:26" ht="15.75" customHeight="1" x14ac:dyDescent="0.3">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spans="1:26" ht="15.75" customHeight="1" x14ac:dyDescent="0.3">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spans="1:26" ht="15.75" customHeight="1" x14ac:dyDescent="0.3">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spans="1:26" ht="15.75" customHeight="1" x14ac:dyDescent="0.3">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spans="1:26" ht="15.75" customHeight="1" x14ac:dyDescent="0.3">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spans="1:26" ht="15.75" customHeight="1" x14ac:dyDescent="0.3">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spans="1:26" ht="15.75" customHeight="1" x14ac:dyDescent="0.3">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spans="1:26" ht="15.75" customHeight="1" x14ac:dyDescent="0.3">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spans="1:26" ht="15.75" customHeight="1" x14ac:dyDescent="0.3">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spans="1:26" ht="15.75" customHeight="1" x14ac:dyDescent="0.3">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spans="1:26" ht="15.75" customHeight="1" x14ac:dyDescent="0.3">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spans="1:26" ht="15.75" customHeight="1" x14ac:dyDescent="0.3">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spans="1:26" ht="15.75" customHeight="1" x14ac:dyDescent="0.3">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spans="1:26" ht="15.75" customHeight="1" x14ac:dyDescent="0.3">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spans="1:26" ht="15.75" customHeight="1" x14ac:dyDescent="0.3">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spans="1:26" ht="15.75" customHeight="1" x14ac:dyDescent="0.3">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spans="1:26" ht="15.75" customHeight="1" x14ac:dyDescent="0.3">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spans="1:26" ht="15.75" customHeight="1" x14ac:dyDescent="0.3">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spans="1:26" ht="15.75" customHeight="1" x14ac:dyDescent="0.3">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spans="1:26" ht="15.75" customHeight="1" x14ac:dyDescent="0.3">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spans="1:26" ht="15.75" customHeight="1" x14ac:dyDescent="0.3">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spans="1:26" ht="15.75" customHeight="1" x14ac:dyDescent="0.3">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spans="1:26" ht="15.75" customHeight="1" x14ac:dyDescent="0.3">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spans="1:26" ht="15.75" customHeight="1" x14ac:dyDescent="0.3">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spans="1:26" ht="15.75" customHeight="1" x14ac:dyDescent="0.3">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spans="1:26" ht="15.75" customHeight="1" x14ac:dyDescent="0.3">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spans="1:26" ht="15.75" customHeight="1" x14ac:dyDescent="0.3">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spans="1:26" ht="15.75" customHeight="1" x14ac:dyDescent="0.3">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spans="1:26" ht="15.75" customHeight="1" x14ac:dyDescent="0.3">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spans="1:26" ht="15.75" customHeight="1" x14ac:dyDescent="0.3">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spans="1:26" ht="15.75" customHeight="1" x14ac:dyDescent="0.3">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spans="1:26" ht="15.75" customHeight="1" x14ac:dyDescent="0.3">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spans="1:26" ht="15.75" customHeight="1" x14ac:dyDescent="0.3">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spans="1:26" ht="15.75" customHeight="1" x14ac:dyDescent="0.3">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spans="1:26" ht="15.75" customHeight="1" x14ac:dyDescent="0.3">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spans="1:26" ht="15.75" customHeight="1" x14ac:dyDescent="0.3">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spans="1:26" ht="15.75" customHeight="1" x14ac:dyDescent="0.3">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spans="1:26" ht="15.75" customHeight="1" x14ac:dyDescent="0.3">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spans="1:26" ht="15.75" customHeight="1" x14ac:dyDescent="0.3">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spans="1:26" ht="15.75" customHeight="1" x14ac:dyDescent="0.3">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spans="1:26" ht="15.75" customHeight="1" x14ac:dyDescent="0.3">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spans="1:26" ht="15.75" customHeight="1" x14ac:dyDescent="0.3">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spans="1:26" ht="15.75" customHeight="1" x14ac:dyDescent="0.3">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spans="1:26" ht="15.75" customHeight="1" x14ac:dyDescent="0.3">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spans="1:26" ht="15.75" customHeight="1" x14ac:dyDescent="0.3">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spans="1:26" ht="15.75" customHeight="1" x14ac:dyDescent="0.3">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spans="1:26" ht="15.75" customHeight="1" x14ac:dyDescent="0.3">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spans="1:26" ht="15.75" customHeight="1" x14ac:dyDescent="0.3">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spans="1:26" ht="15.75" customHeight="1" x14ac:dyDescent="0.3">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spans="1:26" ht="15.75" customHeight="1" x14ac:dyDescent="0.3">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spans="1:26" ht="15.75" customHeight="1" x14ac:dyDescent="0.3">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spans="1:26" ht="15.75" customHeight="1" x14ac:dyDescent="0.3">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spans="1:26" ht="15.75" customHeight="1" x14ac:dyDescent="0.3">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spans="1:26" ht="15.75" customHeight="1" x14ac:dyDescent="0.3">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spans="1:26" ht="15.75" customHeight="1" x14ac:dyDescent="0.3">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spans="1:26" ht="15.75" customHeight="1" x14ac:dyDescent="0.3">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spans="1:26" ht="15.75" customHeight="1" x14ac:dyDescent="0.3">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spans="1:26" ht="15.75" customHeight="1" x14ac:dyDescent="0.3">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spans="1:26" ht="15.75" customHeight="1" x14ac:dyDescent="0.3">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spans="1:26" ht="15.75" customHeight="1" x14ac:dyDescent="0.3">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spans="1:26" ht="15.75" customHeight="1" x14ac:dyDescent="0.3">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spans="1:26" ht="15.75" customHeight="1" x14ac:dyDescent="0.3">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spans="1:26" ht="15.75" customHeight="1" x14ac:dyDescent="0.3">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spans="1:26" ht="15.75" customHeight="1" x14ac:dyDescent="0.3">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spans="1:26" ht="15.75" customHeight="1" x14ac:dyDescent="0.3">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spans="1:26" ht="15.75" customHeight="1" x14ac:dyDescent="0.3">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spans="1:26" ht="15.75" customHeight="1" x14ac:dyDescent="0.3">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spans="1:26" ht="15.75" customHeight="1" x14ac:dyDescent="0.3">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spans="1:26" ht="15.75" customHeight="1" x14ac:dyDescent="0.3">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spans="1:26" ht="15.75" customHeight="1" x14ac:dyDescent="0.3">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spans="1:26" ht="15.75" customHeight="1" x14ac:dyDescent="0.3">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spans="1:26" ht="15.75" customHeight="1" x14ac:dyDescent="0.3">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spans="1:26" ht="15.75" customHeight="1" x14ac:dyDescent="0.3">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spans="1:26" ht="15.75" customHeight="1" x14ac:dyDescent="0.3">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spans="1:26" ht="15.75" customHeight="1" x14ac:dyDescent="0.3">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spans="1:26" ht="15.75" customHeight="1" x14ac:dyDescent="0.3">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spans="1:26" ht="15.75" customHeight="1" x14ac:dyDescent="0.3">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spans="1:26" ht="15.75" customHeight="1" x14ac:dyDescent="0.3">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spans="1:26" ht="15.75" customHeight="1" x14ac:dyDescent="0.3">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spans="1:26" ht="15.75" customHeight="1" x14ac:dyDescent="0.3">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spans="1:26" ht="15.75" customHeight="1" x14ac:dyDescent="0.3">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spans="1:26" ht="15.75" customHeight="1" x14ac:dyDescent="0.3">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spans="1:26" ht="15.75" customHeight="1" x14ac:dyDescent="0.3">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spans="1:26" ht="15.75" customHeight="1" x14ac:dyDescent="0.3">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spans="1:26" ht="15.75" customHeight="1" x14ac:dyDescent="0.3">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spans="1:26" ht="15.75" customHeight="1" x14ac:dyDescent="0.3">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spans="1:26" ht="15.75" customHeight="1" x14ac:dyDescent="0.3">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spans="1:26" ht="15.75" customHeight="1" x14ac:dyDescent="0.3">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spans="1:26" ht="15.75" customHeight="1" x14ac:dyDescent="0.3">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spans="1:26" ht="15.75" customHeight="1" x14ac:dyDescent="0.3">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spans="1:26" ht="15.75" customHeight="1" x14ac:dyDescent="0.3">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spans="1:26" ht="15.75" customHeight="1" x14ac:dyDescent="0.3">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spans="1:26" ht="15.75" customHeight="1" x14ac:dyDescent="0.3">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spans="1:26" ht="15.75" customHeight="1" x14ac:dyDescent="0.3">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spans="1:26" ht="15.75" customHeight="1" x14ac:dyDescent="0.3">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spans="1:26" ht="15.75" customHeight="1" x14ac:dyDescent="0.3">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spans="1:26" ht="15.75" customHeight="1" x14ac:dyDescent="0.3">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spans="1:26" ht="15.75" customHeight="1" x14ac:dyDescent="0.3">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spans="1:26" ht="15.75" customHeight="1" x14ac:dyDescent="0.3">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spans="1:26" ht="15.75" customHeight="1" x14ac:dyDescent="0.3">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spans="1:26" ht="15.75" customHeight="1" x14ac:dyDescent="0.3">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spans="1:26" ht="15.75" customHeight="1" x14ac:dyDescent="0.3">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spans="1:26" ht="15.75" customHeight="1" x14ac:dyDescent="0.3">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spans="1:26" ht="15.75" customHeight="1" x14ac:dyDescent="0.3">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spans="1:26" ht="15.75" customHeight="1" x14ac:dyDescent="0.3">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spans="1:26" ht="15.75" customHeight="1" x14ac:dyDescent="0.3">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spans="1:26" ht="15.75" customHeight="1" x14ac:dyDescent="0.3">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spans="1:26" ht="15.75" customHeight="1" x14ac:dyDescent="0.3">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spans="1:26" ht="15.75" customHeight="1" x14ac:dyDescent="0.3">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spans="1:26" ht="15.75" customHeight="1" x14ac:dyDescent="0.3">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spans="1:26" ht="15.75" customHeight="1" x14ac:dyDescent="0.3">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spans="1:26" ht="15.75" customHeight="1" x14ac:dyDescent="0.3">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spans="1:26" ht="15.75" customHeight="1" x14ac:dyDescent="0.3">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spans="1:26" ht="15.75" customHeight="1" x14ac:dyDescent="0.3">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spans="1:26" ht="15.75" customHeight="1" x14ac:dyDescent="0.3">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spans="1:26" ht="15.75" customHeight="1" x14ac:dyDescent="0.3">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spans="1:26" ht="15.75" customHeight="1" x14ac:dyDescent="0.3">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spans="1:26" ht="15.75" customHeight="1" x14ac:dyDescent="0.3">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spans="1:26" ht="15.75" customHeight="1" x14ac:dyDescent="0.3">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spans="1:26" ht="15.75" customHeight="1" x14ac:dyDescent="0.3">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spans="1:26" ht="15.75" customHeight="1" x14ac:dyDescent="0.3">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spans="1:26" ht="15.75" customHeight="1" x14ac:dyDescent="0.3">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spans="1:26" ht="15.75" customHeight="1" x14ac:dyDescent="0.3">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spans="1:26" ht="15.75" customHeight="1" x14ac:dyDescent="0.3">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spans="1:26" ht="15.75" customHeight="1" x14ac:dyDescent="0.3">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spans="1:26" ht="15.75" customHeight="1" x14ac:dyDescent="0.3">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spans="1:26" ht="15.75" customHeight="1" x14ac:dyDescent="0.3">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spans="1:26" ht="15.75" customHeight="1" x14ac:dyDescent="0.3">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spans="1:26" ht="15.75" customHeight="1" x14ac:dyDescent="0.3">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spans="1:26" ht="15.75" customHeight="1" x14ac:dyDescent="0.3">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spans="1:26" ht="15.75" customHeight="1" x14ac:dyDescent="0.3">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spans="1:26" ht="15.75" customHeight="1" x14ac:dyDescent="0.3">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spans="1:26" ht="15.75" customHeight="1" x14ac:dyDescent="0.3">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spans="1:26" ht="15.75" customHeight="1" x14ac:dyDescent="0.3">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spans="1:26" ht="15.75" customHeight="1" x14ac:dyDescent="0.3">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spans="1:26" ht="15.75" customHeight="1" x14ac:dyDescent="0.3">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spans="1:26" ht="15.75" customHeight="1" x14ac:dyDescent="0.3">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spans="1:26" ht="15.75" customHeight="1" x14ac:dyDescent="0.3">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spans="1:26" ht="15.75" customHeight="1" x14ac:dyDescent="0.3">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spans="1:26" ht="15.75" customHeight="1" x14ac:dyDescent="0.3">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spans="1:26" ht="15.75" customHeight="1" x14ac:dyDescent="0.3">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spans="1:26" ht="15.75" customHeight="1" x14ac:dyDescent="0.3">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spans="1:26" ht="15.75" customHeight="1" x14ac:dyDescent="0.3">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spans="1:26" ht="15.75" customHeight="1" x14ac:dyDescent="0.3">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spans="1:26" ht="15.75" customHeight="1" x14ac:dyDescent="0.3">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spans="1:26" ht="15.75" customHeight="1" x14ac:dyDescent="0.3">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spans="1:26" ht="15.75" customHeight="1" x14ac:dyDescent="0.3">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spans="1:26" ht="15.75" customHeight="1" x14ac:dyDescent="0.3">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spans="1:26" ht="15.75" customHeight="1" x14ac:dyDescent="0.3">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spans="1:26" ht="15.75" customHeight="1" x14ac:dyDescent="0.3">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spans="1:26" ht="15.75" customHeight="1" x14ac:dyDescent="0.3">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spans="1:26" ht="15.75" customHeight="1" x14ac:dyDescent="0.3">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spans="1:26" ht="15.75" customHeight="1" x14ac:dyDescent="0.3">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spans="1:26" ht="15.75" customHeight="1" x14ac:dyDescent="0.3">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spans="1:26" ht="15.75" customHeight="1" x14ac:dyDescent="0.3">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spans="1:26" ht="15.75" customHeight="1" x14ac:dyDescent="0.3">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spans="1:26" ht="15.75" customHeight="1" x14ac:dyDescent="0.3">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spans="1:26" ht="15.75" customHeight="1" x14ac:dyDescent="0.3">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spans="1:26" ht="15.75" customHeight="1" x14ac:dyDescent="0.3">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spans="1:26" ht="15.75" customHeight="1" x14ac:dyDescent="0.3">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spans="1:26" ht="15.75" customHeight="1" x14ac:dyDescent="0.3">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spans="1:26" ht="15.75" customHeight="1" x14ac:dyDescent="0.3">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spans="1:26" ht="15.75" customHeight="1" x14ac:dyDescent="0.3">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spans="1:26" ht="15.75" customHeight="1" x14ac:dyDescent="0.3">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spans="1:26" ht="15.75" customHeight="1" x14ac:dyDescent="0.3">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spans="1:26" ht="15.75" customHeight="1" x14ac:dyDescent="0.3">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spans="1:26" ht="15.75" customHeight="1" x14ac:dyDescent="0.3">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spans="1:26" ht="15.75" customHeight="1" x14ac:dyDescent="0.3">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spans="1:26" ht="15.75" customHeight="1" x14ac:dyDescent="0.3">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spans="1:26" ht="15.75" customHeight="1" x14ac:dyDescent="0.3">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spans="1:26" ht="15.75" customHeight="1" x14ac:dyDescent="0.3">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spans="1:26" ht="15.75" customHeight="1" x14ac:dyDescent="0.3">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spans="1:26" ht="15.75" customHeight="1" x14ac:dyDescent="0.3">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spans="1:26" ht="15.75" customHeight="1" x14ac:dyDescent="0.3">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spans="1:26" ht="15.75" customHeight="1" x14ac:dyDescent="0.3">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spans="1:26" ht="15.75" customHeight="1" x14ac:dyDescent="0.3">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spans="1:26" ht="15.75" customHeight="1" x14ac:dyDescent="0.3">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spans="1:26" ht="15.75" customHeight="1" x14ac:dyDescent="0.3">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spans="1:26" ht="15.75" customHeight="1" x14ac:dyDescent="0.3">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spans="1:26" ht="15.75" customHeight="1" x14ac:dyDescent="0.3">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spans="1:26" ht="15.75" customHeight="1" x14ac:dyDescent="0.3">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spans="1:26" ht="15.75" customHeight="1" x14ac:dyDescent="0.3">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spans="1:26" ht="15.75" customHeight="1" x14ac:dyDescent="0.3">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spans="1:26" ht="15.75" customHeight="1" x14ac:dyDescent="0.3">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spans="1:26" ht="15.75" customHeight="1" x14ac:dyDescent="0.3">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spans="1:26" ht="15.75" customHeight="1" x14ac:dyDescent="0.3">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spans="1:26" ht="15.75" customHeight="1" x14ac:dyDescent="0.3">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spans="1:26" ht="15.75" customHeight="1" x14ac:dyDescent="0.3">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spans="1:26" ht="15.75" customHeight="1" x14ac:dyDescent="0.3">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spans="1:26" ht="15.75" customHeight="1" x14ac:dyDescent="0.3">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spans="1:26" ht="15.75" customHeight="1" x14ac:dyDescent="0.3">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spans="1:26" ht="15.75" customHeight="1" x14ac:dyDescent="0.3">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spans="1:26" ht="15.75" customHeight="1" x14ac:dyDescent="0.3">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spans="1:26" ht="15.75" customHeight="1" x14ac:dyDescent="0.3">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spans="1:26" ht="15.75" customHeight="1" x14ac:dyDescent="0.3">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spans="1:26" ht="15.75" customHeight="1" x14ac:dyDescent="0.3">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spans="1:26" ht="15.75" customHeight="1" x14ac:dyDescent="0.3">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spans="1:26" ht="15.75" customHeight="1" x14ac:dyDescent="0.3">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spans="1:26" ht="15.75" customHeight="1" x14ac:dyDescent="0.3">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spans="1:26" ht="15.75" customHeight="1" x14ac:dyDescent="0.3">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spans="1:26" ht="15.75" customHeight="1" x14ac:dyDescent="0.3">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spans="1:26" ht="15.75" customHeight="1" x14ac:dyDescent="0.3">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spans="1:26" ht="15.75" customHeight="1" x14ac:dyDescent="0.3">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spans="1:26" ht="15.75" customHeight="1" x14ac:dyDescent="0.3">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spans="1:26" ht="15.75" customHeight="1" x14ac:dyDescent="0.3">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spans="1:26" ht="15.75" customHeight="1" x14ac:dyDescent="0.3">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spans="1:26" ht="15.75" customHeight="1" x14ac:dyDescent="0.3">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spans="1:26" ht="15.75" customHeight="1" x14ac:dyDescent="0.3">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spans="1:26" ht="15.75" customHeight="1" x14ac:dyDescent="0.3">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spans="1:26" ht="15.75" customHeight="1" x14ac:dyDescent="0.3">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spans="1:26" ht="15.75" customHeight="1" x14ac:dyDescent="0.3">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spans="1:26" ht="15.75" customHeight="1" x14ac:dyDescent="0.3">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spans="1:26" ht="15.75" customHeight="1" x14ac:dyDescent="0.3">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spans="1:26" ht="15.75" customHeight="1" x14ac:dyDescent="0.3">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spans="1:26" ht="15.75" customHeight="1" x14ac:dyDescent="0.3">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spans="1:26" ht="15.75" customHeight="1" x14ac:dyDescent="0.3">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spans="1:26" ht="15.75" customHeight="1" x14ac:dyDescent="0.3">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spans="1:26" ht="15.75" customHeight="1" x14ac:dyDescent="0.3">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spans="1:26" ht="15.75" customHeight="1" x14ac:dyDescent="0.3">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spans="1:26" ht="15.75" customHeight="1" x14ac:dyDescent="0.3">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spans="1:26" ht="15.75" customHeight="1" x14ac:dyDescent="0.3">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spans="1:26" ht="15.75" customHeight="1" x14ac:dyDescent="0.3">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spans="1:26" ht="15.75" customHeight="1" x14ac:dyDescent="0.3">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spans="1:26" ht="15.75" customHeight="1" x14ac:dyDescent="0.3">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spans="1:26" ht="15.75" customHeight="1" x14ac:dyDescent="0.3">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spans="1:26" ht="15.75" customHeight="1" x14ac:dyDescent="0.3">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spans="1:26" ht="15.75" customHeight="1" x14ac:dyDescent="0.3">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spans="1:26" ht="15.75" customHeight="1" x14ac:dyDescent="0.3">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spans="1:26" ht="15.75" customHeight="1" x14ac:dyDescent="0.3">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spans="1:26" ht="15.75" customHeight="1" x14ac:dyDescent="0.3">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spans="1:26" ht="15.75" customHeight="1" x14ac:dyDescent="0.3">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spans="1:26" ht="15.75" customHeight="1" x14ac:dyDescent="0.3">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spans="1:26" ht="15.75" customHeight="1" x14ac:dyDescent="0.3">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spans="1:26" ht="15.75" customHeight="1" x14ac:dyDescent="0.3">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spans="1:26" ht="15.75" customHeight="1" x14ac:dyDescent="0.3">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spans="1:26" ht="15.75" customHeight="1" x14ac:dyDescent="0.3">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spans="1:26" ht="15.75" customHeight="1" x14ac:dyDescent="0.3">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spans="1:26" ht="15.75" customHeight="1" x14ac:dyDescent="0.3">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spans="1:26" ht="15.75" customHeight="1" x14ac:dyDescent="0.3">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spans="1:26" ht="15.75" customHeight="1" x14ac:dyDescent="0.3">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spans="1:26" ht="15.75" customHeight="1" x14ac:dyDescent="0.3">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spans="1:26" ht="15.75" customHeight="1" x14ac:dyDescent="0.3">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spans="1:26" ht="15.75" customHeight="1" x14ac:dyDescent="0.3">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spans="1:26" ht="15.75" customHeight="1" x14ac:dyDescent="0.3">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spans="1:26" ht="15.75" customHeight="1" x14ac:dyDescent="0.3">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spans="1:26" ht="15.75" customHeight="1" x14ac:dyDescent="0.3">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spans="1:26" ht="15.75" customHeight="1" x14ac:dyDescent="0.3">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spans="1:26" ht="15.75" customHeight="1" x14ac:dyDescent="0.3">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spans="1:26" ht="15.75" customHeight="1" x14ac:dyDescent="0.3">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spans="1:26" ht="15.75" customHeight="1" x14ac:dyDescent="0.3">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spans="1:26" ht="15.75" customHeight="1" x14ac:dyDescent="0.3">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spans="1:26" ht="15.75" customHeight="1" x14ac:dyDescent="0.3">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spans="1:26" ht="15.75" customHeight="1" x14ac:dyDescent="0.3">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spans="1:26" ht="15.75" customHeight="1" x14ac:dyDescent="0.3">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spans="1:26" ht="15.75" customHeight="1" x14ac:dyDescent="0.3">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spans="1:26" ht="15.75" customHeight="1" x14ac:dyDescent="0.3">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spans="1:26" ht="15.75" customHeight="1" x14ac:dyDescent="0.3">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spans="1:26" ht="15.75" customHeight="1" x14ac:dyDescent="0.3">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spans="1:26" ht="15.75" customHeight="1" x14ac:dyDescent="0.3">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spans="1:26" ht="15.75" customHeight="1" x14ac:dyDescent="0.3">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spans="1:26" ht="15.75" customHeight="1" x14ac:dyDescent="0.3">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spans="1:26" ht="15.75" customHeight="1" x14ac:dyDescent="0.3">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spans="1:26" ht="15.75" customHeight="1" x14ac:dyDescent="0.3">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spans="1:26" ht="15.75" customHeight="1" x14ac:dyDescent="0.3">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spans="1:26" ht="15.75" customHeight="1" x14ac:dyDescent="0.3">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spans="1:26" ht="15.75" customHeight="1" x14ac:dyDescent="0.3">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spans="1:26" ht="15.75" customHeight="1" x14ac:dyDescent="0.3">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spans="1:26" ht="15.75" customHeight="1" x14ac:dyDescent="0.3">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spans="1:26" ht="15.75" customHeight="1" x14ac:dyDescent="0.3">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spans="1:26" ht="15.75" customHeight="1" x14ac:dyDescent="0.3">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spans="1:26" ht="15.75" customHeight="1" x14ac:dyDescent="0.3">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spans="1:26" ht="15.75" customHeight="1" x14ac:dyDescent="0.3">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spans="1:26" ht="15.75" customHeight="1" x14ac:dyDescent="0.3">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spans="1:26" ht="15.75" customHeight="1" x14ac:dyDescent="0.3">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spans="1:26" ht="15.75" customHeight="1" x14ac:dyDescent="0.3">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spans="1:26" ht="15.75" customHeight="1" x14ac:dyDescent="0.3">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spans="1:26" ht="15.75" customHeight="1" x14ac:dyDescent="0.3">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spans="1:26" ht="15.75" customHeight="1" x14ac:dyDescent="0.3">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spans="1:26" ht="15.75" customHeight="1" x14ac:dyDescent="0.3">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spans="1:26" ht="15.75" customHeight="1" x14ac:dyDescent="0.3">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spans="1:26" ht="15.75" customHeight="1" x14ac:dyDescent="0.3">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spans="1:26" ht="15.75" customHeight="1" x14ac:dyDescent="0.3">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spans="1:26" ht="15.75" customHeight="1" x14ac:dyDescent="0.3">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spans="1:26" ht="15.75" customHeight="1" x14ac:dyDescent="0.3">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spans="1:26" ht="15.75" customHeight="1" x14ac:dyDescent="0.3">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spans="1:26" ht="15.75" customHeight="1" x14ac:dyDescent="0.3">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spans="1:26" ht="15.75" customHeight="1" x14ac:dyDescent="0.3">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spans="1:26" ht="15.75" customHeight="1" x14ac:dyDescent="0.3">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spans="1:26" ht="15.75" customHeight="1" x14ac:dyDescent="0.3">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spans="1:26" ht="15.75" customHeight="1" x14ac:dyDescent="0.3">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spans="1:26" ht="15.75" customHeight="1" x14ac:dyDescent="0.3">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spans="1:26" ht="15.75" customHeight="1" x14ac:dyDescent="0.3">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spans="1:26" ht="15.75" customHeight="1" x14ac:dyDescent="0.3">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spans="1:26" ht="15.75" customHeight="1" x14ac:dyDescent="0.3">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spans="1:26" ht="15.75" customHeight="1" x14ac:dyDescent="0.3">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spans="1:26" ht="15.75" customHeight="1" x14ac:dyDescent="0.3">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spans="1:26" ht="15.75" customHeight="1" x14ac:dyDescent="0.3">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spans="1:26" ht="15.75" customHeight="1" x14ac:dyDescent="0.3">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spans="1:26" ht="15.75" customHeight="1" x14ac:dyDescent="0.3">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spans="1:26" ht="15.75" customHeight="1" x14ac:dyDescent="0.3">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spans="1:26" ht="15.75" customHeight="1" x14ac:dyDescent="0.3">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spans="1:26" ht="15.75" customHeight="1" x14ac:dyDescent="0.3">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spans="1:26" ht="15.75" customHeight="1" x14ac:dyDescent="0.3">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spans="1:26" ht="15.75" customHeight="1" x14ac:dyDescent="0.3">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spans="1:26" ht="15.75" customHeight="1" x14ac:dyDescent="0.3">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spans="1:26" ht="15.75" customHeight="1" x14ac:dyDescent="0.3">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spans="1:26" ht="15.75" customHeight="1" x14ac:dyDescent="0.3">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spans="1:26" ht="15.75" customHeight="1" x14ac:dyDescent="0.3">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spans="1:26" ht="15.75" customHeight="1" x14ac:dyDescent="0.3">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spans="1:26" ht="15.75" customHeight="1" x14ac:dyDescent="0.3">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spans="1:26" ht="15.75" customHeight="1" x14ac:dyDescent="0.3">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spans="1:26" ht="15.75" customHeight="1" x14ac:dyDescent="0.3">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spans="1:26" ht="15.75" customHeight="1" x14ac:dyDescent="0.3">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spans="1:26" ht="15.75" customHeight="1" x14ac:dyDescent="0.3">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spans="1:26" ht="15.75" customHeight="1" x14ac:dyDescent="0.3">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spans="1:26" ht="15.75" customHeight="1" x14ac:dyDescent="0.3">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spans="1:26" ht="15.75" customHeight="1" x14ac:dyDescent="0.3">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spans="1:26" ht="15.75" customHeight="1" x14ac:dyDescent="0.3">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spans="1:26" ht="15.75" customHeight="1" x14ac:dyDescent="0.3">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spans="1:26" ht="15.75" customHeight="1" x14ac:dyDescent="0.3">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spans="1:26" ht="15.75" customHeight="1" x14ac:dyDescent="0.3">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spans="1:26" ht="15.75" customHeight="1" x14ac:dyDescent="0.3">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spans="1:26" ht="15.75" customHeight="1" x14ac:dyDescent="0.3">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spans="1:26" ht="15.75" customHeight="1" x14ac:dyDescent="0.3">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spans="1:26" ht="15.75" customHeight="1" x14ac:dyDescent="0.3">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spans="1:26" ht="15.75" customHeight="1" x14ac:dyDescent="0.3">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spans="1:26" ht="15.75" customHeight="1" x14ac:dyDescent="0.3">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spans="1:26" ht="15.75" customHeight="1" x14ac:dyDescent="0.3">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spans="1:26" ht="15.75" customHeight="1" x14ac:dyDescent="0.3">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spans="1:26" ht="15.75" customHeight="1" x14ac:dyDescent="0.3">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spans="1:26" ht="15.75" customHeight="1" x14ac:dyDescent="0.3">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spans="1:26" ht="15.75" customHeight="1" x14ac:dyDescent="0.3">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spans="1:26" ht="15.75" customHeight="1" x14ac:dyDescent="0.3">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spans="1:26" ht="15.75" customHeight="1" x14ac:dyDescent="0.3">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spans="1:26" ht="15.75" customHeight="1" x14ac:dyDescent="0.3">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spans="1:26" ht="15.75" customHeight="1" x14ac:dyDescent="0.3">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spans="1:26" ht="15.75" customHeight="1" x14ac:dyDescent="0.3">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spans="1:26" ht="15.75" customHeight="1" x14ac:dyDescent="0.3">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spans="1:26" ht="15.75" customHeight="1" x14ac:dyDescent="0.3">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spans="1:26" ht="15.75" customHeight="1" x14ac:dyDescent="0.3">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spans="1:26" ht="15.75" customHeight="1" x14ac:dyDescent="0.3">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spans="1:26" ht="15.75" customHeight="1" x14ac:dyDescent="0.3">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spans="1:26" ht="15.75" customHeight="1" x14ac:dyDescent="0.3">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spans="1:26" ht="15.75" customHeight="1" x14ac:dyDescent="0.3">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spans="1:26" ht="15.75" customHeight="1" x14ac:dyDescent="0.3">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spans="1:26" ht="15.75" customHeight="1" x14ac:dyDescent="0.3">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spans="1:26" ht="15.75" customHeight="1" x14ac:dyDescent="0.3">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spans="1:26" ht="15.75" customHeight="1" x14ac:dyDescent="0.3">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spans="1:26" ht="15.75" customHeight="1" x14ac:dyDescent="0.3">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spans="1:26" ht="15.75" customHeight="1" x14ac:dyDescent="0.3">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spans="1:26" ht="15.75" customHeight="1" x14ac:dyDescent="0.3">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spans="1:26" ht="15.75" customHeight="1" x14ac:dyDescent="0.3">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spans="1:26" ht="15.75" customHeight="1" x14ac:dyDescent="0.3">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spans="1:26" ht="15.75" customHeight="1" x14ac:dyDescent="0.3">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spans="1:26" ht="15.75" customHeight="1" x14ac:dyDescent="0.3">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spans="1:26" ht="15.75" customHeight="1" x14ac:dyDescent="0.3">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spans="1:26" ht="15.75" customHeight="1" x14ac:dyDescent="0.3">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spans="1:26" ht="15.75" customHeight="1" x14ac:dyDescent="0.3">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spans="1:26" ht="15.75" customHeight="1" x14ac:dyDescent="0.3">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spans="1:26" ht="15.75" customHeight="1" x14ac:dyDescent="0.3">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spans="1:26" ht="15.75" customHeight="1" x14ac:dyDescent="0.3">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spans="1:26" ht="15.75" customHeight="1" x14ac:dyDescent="0.3">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spans="1:26" ht="15.75" customHeight="1" x14ac:dyDescent="0.3">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spans="1:26" ht="15.75" customHeight="1" x14ac:dyDescent="0.3">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spans="1:26" ht="15.75" customHeight="1" x14ac:dyDescent="0.3">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1:26" ht="15.75" customHeight="1" x14ac:dyDescent="0.3">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spans="1:26" ht="15.75" customHeight="1" x14ac:dyDescent="0.3">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spans="1:26" ht="15.75" customHeight="1" x14ac:dyDescent="0.3">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spans="1:26" ht="15.75" customHeight="1" x14ac:dyDescent="0.3">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spans="1:26" ht="15.75" customHeight="1" x14ac:dyDescent="0.3">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spans="1:26" ht="15.75" customHeight="1" x14ac:dyDescent="0.3">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spans="1:26" ht="15.75" customHeight="1" x14ac:dyDescent="0.3">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spans="1:26" ht="15.75" customHeight="1" x14ac:dyDescent="0.3">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spans="1:26" ht="15.75" customHeight="1" x14ac:dyDescent="0.3">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spans="1:26" ht="15.75" customHeight="1" x14ac:dyDescent="0.3">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spans="1:26" ht="15.75" customHeight="1" x14ac:dyDescent="0.3">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spans="1:26" ht="15.75" customHeight="1" x14ac:dyDescent="0.3">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spans="1:26" ht="15.75" customHeight="1" x14ac:dyDescent="0.3">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spans="1:26" ht="15.75" customHeight="1" x14ac:dyDescent="0.3">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spans="1:26" ht="15.75" customHeight="1" x14ac:dyDescent="0.3">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spans="1:26" ht="15.75" customHeight="1" x14ac:dyDescent="0.3">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spans="1:26" ht="15.75" customHeight="1" x14ac:dyDescent="0.3">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spans="1:26" ht="15.75" customHeight="1" x14ac:dyDescent="0.3">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spans="1:26" ht="15.75" customHeight="1" x14ac:dyDescent="0.3">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spans="1:26" ht="15.75" customHeight="1" x14ac:dyDescent="0.3">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spans="1:26" ht="15.75" customHeight="1" x14ac:dyDescent="0.3">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spans="1:26" ht="15.75" customHeight="1" x14ac:dyDescent="0.3">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spans="1:26" ht="15.75" customHeight="1" x14ac:dyDescent="0.3">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spans="1:26" ht="15.75" customHeight="1" x14ac:dyDescent="0.3">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spans="1:26" ht="15.75" customHeight="1" x14ac:dyDescent="0.3">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spans="1:26" ht="15.75" customHeight="1" x14ac:dyDescent="0.3">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spans="1:26" ht="15.75" customHeight="1" x14ac:dyDescent="0.3">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spans="1:26" ht="15.75" customHeight="1" x14ac:dyDescent="0.3">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spans="1:26" ht="15.75" customHeight="1" x14ac:dyDescent="0.3">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spans="1:26" ht="15.75" customHeight="1" x14ac:dyDescent="0.3">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spans="1:26" ht="15.75" customHeight="1" x14ac:dyDescent="0.3">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spans="1:26" ht="15.75" customHeight="1" x14ac:dyDescent="0.3">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spans="1:26" ht="15.75" customHeight="1" x14ac:dyDescent="0.3">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spans="1:26" ht="15.75" customHeight="1" x14ac:dyDescent="0.3">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spans="1:26" ht="15.75" customHeight="1" x14ac:dyDescent="0.3">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spans="1:26" ht="15.75" customHeight="1" x14ac:dyDescent="0.3">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spans="1:26" ht="15.75" customHeight="1" x14ac:dyDescent="0.3">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spans="1:26" ht="15.75" customHeight="1" x14ac:dyDescent="0.3">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spans="1:26" ht="15.75" customHeight="1" x14ac:dyDescent="0.3">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spans="1:26" ht="15.75" customHeight="1" x14ac:dyDescent="0.3">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spans="1:26" ht="15.75" customHeight="1" x14ac:dyDescent="0.3">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spans="1:26" ht="15.75" customHeight="1" x14ac:dyDescent="0.3">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spans="1:26" ht="15.75" customHeight="1" x14ac:dyDescent="0.3">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spans="1:26" ht="15.75" customHeight="1" x14ac:dyDescent="0.3">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spans="1:26" ht="15.75" customHeight="1" x14ac:dyDescent="0.3">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spans="1:26" ht="15.75" customHeight="1" x14ac:dyDescent="0.3">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spans="1:26" ht="15.75" customHeight="1" x14ac:dyDescent="0.3">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spans="1:26" ht="15.75" customHeight="1" x14ac:dyDescent="0.3">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spans="1:26" ht="15.75" customHeight="1" x14ac:dyDescent="0.3">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spans="1:26" ht="15.75" customHeight="1" x14ac:dyDescent="0.3">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spans="1:26" ht="15.75" customHeight="1" x14ac:dyDescent="0.3">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spans="1:26" ht="15.75" customHeight="1" x14ac:dyDescent="0.3">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1:26" ht="15.75" customHeight="1" x14ac:dyDescent="0.3">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spans="1:26" ht="15.75" customHeight="1" x14ac:dyDescent="0.3">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spans="1:26" ht="15.75" customHeight="1" x14ac:dyDescent="0.3">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spans="1:26" ht="15.75" customHeight="1" x14ac:dyDescent="0.3">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spans="1:26" ht="15.75" customHeight="1" x14ac:dyDescent="0.3">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spans="1:26" ht="15.75" customHeight="1" x14ac:dyDescent="0.3">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spans="1:26" ht="15.75" customHeight="1" x14ac:dyDescent="0.3">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spans="1:26" ht="15.75" customHeight="1" x14ac:dyDescent="0.3">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spans="1:26" ht="15.75" customHeight="1" x14ac:dyDescent="0.3">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spans="1:26" ht="15.75" customHeight="1" x14ac:dyDescent="0.3">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spans="1:26" ht="15.75" customHeight="1" x14ac:dyDescent="0.3">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spans="1:26" ht="15.75" customHeight="1" x14ac:dyDescent="0.3">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spans="1:26" ht="15.75" customHeight="1" x14ac:dyDescent="0.3">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spans="1:26" ht="15.75" customHeight="1" x14ac:dyDescent="0.3">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spans="1:26" ht="15.75" customHeight="1" x14ac:dyDescent="0.3">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spans="1:26" ht="15.75" customHeight="1" x14ac:dyDescent="0.3">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spans="1:26" ht="15.75" customHeight="1" x14ac:dyDescent="0.3">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spans="1:26" ht="15.75" customHeight="1" x14ac:dyDescent="0.3">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spans="1:26" ht="15.75" customHeight="1" x14ac:dyDescent="0.3">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spans="1:26" ht="15.75" customHeight="1" x14ac:dyDescent="0.3">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spans="1:26" ht="15.75" customHeight="1" x14ac:dyDescent="0.3">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spans="1:26" ht="15.75" customHeight="1" x14ac:dyDescent="0.3">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spans="1:26" ht="15.75" customHeight="1" x14ac:dyDescent="0.3">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spans="1:26" ht="15.75" customHeight="1" x14ac:dyDescent="0.3">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spans="1:26" ht="15.75" customHeight="1" x14ac:dyDescent="0.3">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spans="1:26" ht="15.75" customHeight="1" x14ac:dyDescent="0.3">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spans="1:26" ht="15.75" customHeight="1" x14ac:dyDescent="0.3">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spans="1:26" ht="15.75" customHeight="1" x14ac:dyDescent="0.3">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spans="1:26" ht="15.75" customHeight="1" x14ac:dyDescent="0.3">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spans="1:26" ht="15.75" customHeight="1" x14ac:dyDescent="0.3">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spans="1:26" ht="15.75" customHeight="1" x14ac:dyDescent="0.3">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spans="1:26" ht="15.75" customHeight="1" x14ac:dyDescent="0.3">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spans="1:26" ht="15.75" customHeight="1" x14ac:dyDescent="0.3">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spans="1:26" ht="15.75" customHeight="1" x14ac:dyDescent="0.3">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spans="1:26" ht="15.75" customHeight="1" x14ac:dyDescent="0.3">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spans="1:26" ht="15.75" customHeight="1" x14ac:dyDescent="0.3">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spans="1:26" ht="15.75" customHeight="1" x14ac:dyDescent="0.3">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spans="1:26" ht="15.75" customHeight="1" x14ac:dyDescent="0.3">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spans="1:26" ht="15.75" customHeight="1" x14ac:dyDescent="0.3">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spans="1:26" ht="15.75" customHeight="1" x14ac:dyDescent="0.3">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spans="1:26" ht="15.75" customHeight="1" x14ac:dyDescent="0.3">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spans="1:26" ht="15.75" customHeight="1" x14ac:dyDescent="0.3">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spans="1:26" ht="15.75" customHeight="1" x14ac:dyDescent="0.3">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spans="1:26" ht="15.75" customHeight="1" x14ac:dyDescent="0.3">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spans="1:26" ht="15.75" customHeight="1" x14ac:dyDescent="0.3">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spans="1:26" ht="15.75" customHeight="1" x14ac:dyDescent="0.3">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spans="1:26" ht="15.75" customHeight="1" x14ac:dyDescent="0.3">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spans="1:26" ht="15.75" customHeight="1" x14ac:dyDescent="0.3">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spans="1:26" ht="15.75" customHeight="1" x14ac:dyDescent="0.3">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spans="1:26" ht="15.75" customHeight="1" x14ac:dyDescent="0.3">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spans="1:26" ht="15.75" customHeight="1" x14ac:dyDescent="0.3">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spans="1:26" ht="15.75" customHeight="1" x14ac:dyDescent="0.3">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spans="1:26" ht="15.75" customHeight="1" x14ac:dyDescent="0.3">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spans="1:26" ht="15.75" customHeight="1" x14ac:dyDescent="0.3">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spans="1:26" ht="15.75" customHeight="1" x14ac:dyDescent="0.3">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spans="1:26" ht="15.75" customHeight="1" x14ac:dyDescent="0.3">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spans="1:26" ht="15.75" customHeight="1" x14ac:dyDescent="0.3">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spans="1:26" ht="15.75" customHeight="1" x14ac:dyDescent="0.3">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spans="1:26" ht="15.75" customHeight="1" x14ac:dyDescent="0.3">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spans="1:26" ht="15.75" customHeight="1" x14ac:dyDescent="0.3">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spans="1:26" ht="15.75" customHeight="1" x14ac:dyDescent="0.3">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spans="1:26" ht="15.75" customHeight="1" x14ac:dyDescent="0.3">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spans="1:26" ht="15.75" customHeight="1" x14ac:dyDescent="0.3">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spans="1:26" ht="15.75" customHeight="1" x14ac:dyDescent="0.3">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spans="1:26" ht="15.75" customHeight="1" x14ac:dyDescent="0.3">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spans="1:26" ht="15.75" customHeight="1" x14ac:dyDescent="0.3">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spans="1:26" ht="15.75" customHeight="1" x14ac:dyDescent="0.3">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spans="1:26" ht="15.75" customHeight="1" x14ac:dyDescent="0.3">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spans="1:26" ht="15.75" customHeight="1" x14ac:dyDescent="0.3">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spans="1:26" ht="15.75" customHeight="1" x14ac:dyDescent="0.3">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spans="1:26" ht="15.75" customHeight="1" x14ac:dyDescent="0.3">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spans="1:26" ht="15.75" customHeight="1" x14ac:dyDescent="0.3">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spans="1:26" ht="15.75" customHeight="1" x14ac:dyDescent="0.3">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spans="1:26" ht="15.75" customHeight="1" x14ac:dyDescent="0.3">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spans="1:26" ht="15.75" customHeight="1" x14ac:dyDescent="0.3">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spans="1:26" ht="15.75" customHeight="1" x14ac:dyDescent="0.3">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spans="1:26" ht="15.75" customHeight="1" x14ac:dyDescent="0.3">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spans="1:26" ht="15.75" customHeight="1" x14ac:dyDescent="0.3">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spans="1:26" ht="15.75" customHeight="1" x14ac:dyDescent="0.3">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spans="1:26" ht="15.75" customHeight="1" x14ac:dyDescent="0.3">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spans="1:26" ht="15.75" customHeight="1" x14ac:dyDescent="0.3">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spans="1:26" ht="15.75" customHeight="1" x14ac:dyDescent="0.3">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spans="1:26" ht="15.75" customHeight="1" x14ac:dyDescent="0.3">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spans="1:26" ht="15.75" customHeight="1" x14ac:dyDescent="0.3">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spans="1:26" ht="15.75" customHeight="1" x14ac:dyDescent="0.3">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spans="1:26" ht="15.75" customHeight="1" x14ac:dyDescent="0.3">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spans="1:26" ht="15.75" customHeight="1" x14ac:dyDescent="0.3">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spans="1:26" ht="15.75" customHeight="1" x14ac:dyDescent="0.3">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spans="1:26" ht="15.75" customHeight="1" x14ac:dyDescent="0.3">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spans="1:26" ht="15.75" customHeight="1" x14ac:dyDescent="0.3">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spans="1:26" ht="15.75" customHeight="1" x14ac:dyDescent="0.3">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spans="1:26" ht="15.75" customHeight="1" x14ac:dyDescent="0.3">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spans="1:26" ht="15.75" customHeight="1" x14ac:dyDescent="0.3">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spans="1:26" ht="15.75" customHeight="1" x14ac:dyDescent="0.3">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spans="1:26" ht="15.75" customHeight="1" x14ac:dyDescent="0.3">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spans="1:26" ht="15.75" customHeight="1" x14ac:dyDescent="0.3">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spans="1:26" ht="15.75" customHeight="1" x14ac:dyDescent="0.3">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spans="1:26" ht="15.75" customHeight="1" x14ac:dyDescent="0.3">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spans="1:26" ht="15.75" customHeight="1" x14ac:dyDescent="0.3">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spans="1:26" ht="15.75" customHeight="1" x14ac:dyDescent="0.3">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spans="1:26" ht="15.75" customHeight="1" x14ac:dyDescent="0.3">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spans="1:26" ht="15.75" customHeight="1" x14ac:dyDescent="0.3">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spans="1:26" ht="15.75" customHeight="1" x14ac:dyDescent="0.3">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spans="1:26" ht="15.75" customHeight="1" x14ac:dyDescent="0.3">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spans="1:26" ht="15.75" customHeight="1" x14ac:dyDescent="0.3">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spans="1:26" ht="15.75" customHeight="1" x14ac:dyDescent="0.3">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spans="1:26" ht="15.75" customHeight="1" x14ac:dyDescent="0.3">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spans="1:26" ht="15.75" customHeight="1" x14ac:dyDescent="0.3">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spans="1:26" ht="15.75" customHeight="1" x14ac:dyDescent="0.3">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spans="1:26" ht="15.75" customHeight="1" x14ac:dyDescent="0.3">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spans="1:26" ht="15.75" customHeight="1" x14ac:dyDescent="0.3">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spans="1:26" ht="15.75" customHeight="1" x14ac:dyDescent="0.3">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spans="1:26" ht="15.75" customHeight="1" x14ac:dyDescent="0.3">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spans="1:26" ht="15.75" customHeight="1" x14ac:dyDescent="0.3">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spans="1:26" ht="15.75" customHeight="1" x14ac:dyDescent="0.3">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spans="1:26" ht="15.75" customHeight="1" x14ac:dyDescent="0.3">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spans="1:26" ht="15.75" customHeight="1" x14ac:dyDescent="0.3">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spans="1:26" ht="15.75" customHeight="1" x14ac:dyDescent="0.3">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spans="1:26" ht="15.75" customHeight="1" x14ac:dyDescent="0.3">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spans="1:26" ht="15.75" customHeight="1" x14ac:dyDescent="0.3">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spans="1:26" ht="15.75" customHeight="1" x14ac:dyDescent="0.3">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spans="1:26" ht="15.75" customHeight="1" x14ac:dyDescent="0.3">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spans="1:26" ht="15.75" customHeight="1" x14ac:dyDescent="0.3">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spans="1:26" ht="15.75" customHeight="1" x14ac:dyDescent="0.3">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spans="1:26" ht="15.75" customHeight="1" x14ac:dyDescent="0.3">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spans="1:26" ht="15.75" customHeight="1" x14ac:dyDescent="0.3">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spans="1:26" ht="15.75" customHeight="1" x14ac:dyDescent="0.3">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spans="1:26" ht="15.75" customHeight="1" x14ac:dyDescent="0.3">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spans="1:26" ht="15.75" customHeight="1" x14ac:dyDescent="0.3">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spans="1:26" ht="15.75" customHeight="1" x14ac:dyDescent="0.3">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spans="1:26" ht="15.75" customHeight="1" x14ac:dyDescent="0.3">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spans="1:26" ht="15.75" customHeight="1" x14ac:dyDescent="0.3">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spans="1:26" ht="15.75" customHeight="1" x14ac:dyDescent="0.3">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spans="1:26" ht="15.75" customHeight="1" x14ac:dyDescent="0.3">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spans="1:26" ht="15.75" customHeight="1" x14ac:dyDescent="0.3">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spans="1:26" ht="15.75" customHeight="1" x14ac:dyDescent="0.3">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spans="1:26" ht="15.75" customHeight="1" x14ac:dyDescent="0.3">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spans="1:26" ht="15.75" customHeight="1" x14ac:dyDescent="0.3">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spans="1:26" ht="15.75" customHeight="1" x14ac:dyDescent="0.3">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spans="1:26" ht="15.75" customHeight="1" x14ac:dyDescent="0.3">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spans="1:26" ht="15.75" customHeight="1" x14ac:dyDescent="0.3">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spans="1:26" ht="15.75" customHeight="1" x14ac:dyDescent="0.3">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spans="1:26" ht="15.75" customHeight="1" x14ac:dyDescent="0.3">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spans="1:26" ht="15.75" customHeight="1" x14ac:dyDescent="0.3">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spans="1:26" ht="15.75" customHeight="1" x14ac:dyDescent="0.3">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spans="1:26" ht="15.75" customHeight="1" x14ac:dyDescent="0.3">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spans="1:26" ht="15.75" customHeight="1" x14ac:dyDescent="0.3">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spans="1:26" ht="15.75" customHeight="1" x14ac:dyDescent="0.3">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spans="1:26" ht="15.75" customHeight="1" x14ac:dyDescent="0.3">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spans="1:26" ht="15.75" customHeight="1" x14ac:dyDescent="0.3">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spans="1:26" ht="15.75" customHeight="1" x14ac:dyDescent="0.3">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spans="1:26" ht="15.75" customHeight="1" x14ac:dyDescent="0.3">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spans="1:26" ht="15.75" customHeight="1" x14ac:dyDescent="0.3">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spans="1:26" ht="15.75" customHeight="1" x14ac:dyDescent="0.3">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spans="1:26" ht="15.75" customHeight="1" x14ac:dyDescent="0.3">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spans="1:26" ht="15.75" customHeight="1" x14ac:dyDescent="0.3">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spans="1:26" ht="15.75" customHeight="1" x14ac:dyDescent="0.3">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spans="1:26" ht="15.75" customHeight="1" x14ac:dyDescent="0.3">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spans="1:26" ht="15.75" customHeight="1" x14ac:dyDescent="0.3">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spans="1:26" ht="15.75" customHeight="1" x14ac:dyDescent="0.3">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spans="1:26" ht="15.75" customHeight="1" x14ac:dyDescent="0.3">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spans="1:26" ht="15.75" customHeight="1" x14ac:dyDescent="0.3">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spans="1:26" ht="15.75" customHeight="1" x14ac:dyDescent="0.3">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spans="1:26" ht="15.75" customHeight="1" x14ac:dyDescent="0.3">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spans="1:26" ht="15.75" customHeight="1" x14ac:dyDescent="0.3">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spans="1:26" ht="15.75" customHeight="1" x14ac:dyDescent="0.3">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spans="1:26" ht="15.75" customHeight="1" x14ac:dyDescent="0.3">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spans="1:26" ht="15.75" customHeight="1" x14ac:dyDescent="0.3">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spans="1:26" ht="15.75" customHeight="1" x14ac:dyDescent="0.3">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spans="1:26" ht="15.75" customHeight="1" x14ac:dyDescent="0.3">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spans="1:26" ht="15.75" customHeight="1" x14ac:dyDescent="0.3">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spans="1:26" ht="15.75" customHeight="1" x14ac:dyDescent="0.3">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spans="1:26" ht="15.75" customHeight="1" x14ac:dyDescent="0.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spans="1:26" ht="15.75" customHeight="1" x14ac:dyDescent="0.3">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spans="1:26" ht="15.75" customHeight="1" x14ac:dyDescent="0.3">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spans="1:26" ht="15.75" customHeight="1" x14ac:dyDescent="0.3">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spans="1:26" ht="15.75" customHeight="1" x14ac:dyDescent="0.3">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spans="1:26" ht="15.75" customHeight="1" x14ac:dyDescent="0.3">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spans="1:26" ht="15.75" customHeight="1" x14ac:dyDescent="0.3">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spans="1:26" ht="15.75" customHeight="1" x14ac:dyDescent="0.3">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spans="1:26" ht="15.75" customHeight="1" x14ac:dyDescent="0.3">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spans="1:26" ht="15.75" customHeight="1" x14ac:dyDescent="0.3">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spans="1:26" ht="15.75" customHeight="1" x14ac:dyDescent="0.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spans="1:26" ht="15.75" customHeight="1" x14ac:dyDescent="0.3">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spans="1:26" ht="15.75" customHeight="1" x14ac:dyDescent="0.3">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spans="1:26" ht="15.75" customHeight="1" x14ac:dyDescent="0.3">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spans="1:26" ht="15.75" customHeight="1" x14ac:dyDescent="0.3">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spans="1:26" ht="15.75" customHeight="1" x14ac:dyDescent="0.3">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spans="1:26" ht="15.75" customHeight="1" x14ac:dyDescent="0.3">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spans="1:26" ht="15.75" customHeight="1" x14ac:dyDescent="0.3">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spans="1:26" ht="15.75" customHeight="1" x14ac:dyDescent="0.3">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spans="1:26" ht="15.75" customHeight="1" x14ac:dyDescent="0.3">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spans="1:26" ht="15.75" customHeight="1" x14ac:dyDescent="0.3">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spans="1:26" ht="15.75" customHeight="1" x14ac:dyDescent="0.3">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spans="1:26" ht="15.75" customHeight="1" x14ac:dyDescent="0.3">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spans="1:26" ht="15.75" customHeight="1" x14ac:dyDescent="0.3">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spans="1:26" ht="15.75" customHeight="1" x14ac:dyDescent="0.3">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spans="1:26" ht="15.75" customHeight="1" x14ac:dyDescent="0.3">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spans="1:26" ht="15.75" customHeight="1" x14ac:dyDescent="0.3">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sheetData>
  <mergeCells count="36">
    <mergeCell ref="A44:I44"/>
    <mergeCell ref="A45:I45"/>
    <mergeCell ref="A46:I48"/>
    <mergeCell ref="A49:I49"/>
    <mergeCell ref="A31:C31"/>
    <mergeCell ref="A32:C32"/>
    <mergeCell ref="A33:C33"/>
    <mergeCell ref="A34:C34"/>
    <mergeCell ref="A35:C35"/>
    <mergeCell ref="A36:C36"/>
    <mergeCell ref="A37:C37"/>
    <mergeCell ref="A30:C30"/>
    <mergeCell ref="A38:C38"/>
    <mergeCell ref="B39:C39"/>
    <mergeCell ref="B40:C40"/>
    <mergeCell ref="B41:C41"/>
    <mergeCell ref="A22:B22"/>
    <mergeCell ref="A23:B23"/>
    <mergeCell ref="B24:C24"/>
    <mergeCell ref="B25:C25"/>
    <mergeCell ref="B26:C26"/>
    <mergeCell ref="A17:B17"/>
    <mergeCell ref="A18:B18"/>
    <mergeCell ref="A19:B19"/>
    <mergeCell ref="A20:B20"/>
    <mergeCell ref="A21:B21"/>
    <mergeCell ref="A11:B11"/>
    <mergeCell ref="B13:C13"/>
    <mergeCell ref="B14:C14"/>
    <mergeCell ref="B15:C15"/>
    <mergeCell ref="A16:B16"/>
    <mergeCell ref="A1:I1"/>
    <mergeCell ref="A3:B3"/>
    <mergeCell ref="C3:I3"/>
    <mergeCell ref="A9:B9"/>
    <mergeCell ref="A10:B10"/>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0"/>
  <sheetViews>
    <sheetView workbookViewId="0">
      <pane ySplit="2" topLeftCell="A3" activePane="bottomLeft" state="frozen"/>
      <selection pane="bottomLeft" activeCell="B4" sqref="B4"/>
    </sheetView>
  </sheetViews>
  <sheetFormatPr defaultColWidth="12.59765625" defaultRowHeight="15" customHeight="1" x14ac:dyDescent="0.25"/>
  <cols>
    <col min="1" max="1" width="18.09765625" customWidth="1"/>
    <col min="2" max="2" width="38.8984375" customWidth="1"/>
    <col min="3" max="3" width="8.5" customWidth="1"/>
    <col min="4" max="4" width="13" customWidth="1"/>
    <col min="5" max="6" width="13.3984375" customWidth="1"/>
    <col min="7" max="7" width="15.09765625" customWidth="1"/>
    <col min="8" max="27" width="7.59765625" customWidth="1"/>
  </cols>
  <sheetData>
    <row r="1" spans="1:27" ht="14.25" customHeight="1" x14ac:dyDescent="0.4">
      <c r="A1" s="188"/>
      <c r="B1" s="114"/>
      <c r="C1" s="114"/>
      <c r="D1" s="114"/>
      <c r="E1" s="114"/>
      <c r="F1" s="114"/>
      <c r="G1" s="114"/>
      <c r="H1" s="96"/>
      <c r="I1" s="96"/>
      <c r="J1" s="70"/>
      <c r="K1" s="70"/>
      <c r="L1" s="70"/>
      <c r="M1" s="70"/>
      <c r="N1" s="70"/>
      <c r="O1" s="70"/>
      <c r="P1" s="70"/>
      <c r="Q1" s="70"/>
      <c r="R1" s="70"/>
      <c r="S1" s="70"/>
      <c r="T1" s="70"/>
      <c r="U1" s="70"/>
      <c r="V1" s="70"/>
      <c r="W1" s="70"/>
      <c r="X1" s="70"/>
      <c r="Y1" s="70"/>
      <c r="Z1" s="70"/>
      <c r="AA1" s="70"/>
    </row>
    <row r="2" spans="1:27" ht="14.25" customHeight="1" x14ac:dyDescent="0.35">
      <c r="A2" s="189" t="s">
        <v>254</v>
      </c>
      <c r="B2" s="114"/>
      <c r="C2" s="114"/>
      <c r="D2" s="114"/>
      <c r="E2" s="114"/>
      <c r="F2" s="114"/>
      <c r="G2" s="114"/>
      <c r="H2" s="97"/>
      <c r="I2" s="97"/>
      <c r="J2" s="70"/>
      <c r="K2" s="70"/>
      <c r="L2" s="70"/>
      <c r="M2" s="70"/>
      <c r="N2" s="70"/>
      <c r="O2" s="70"/>
      <c r="P2" s="70"/>
      <c r="Q2" s="70"/>
      <c r="R2" s="70"/>
      <c r="S2" s="70"/>
      <c r="T2" s="70"/>
      <c r="U2" s="70"/>
      <c r="V2" s="70"/>
      <c r="W2" s="70"/>
      <c r="X2" s="70"/>
      <c r="Y2" s="70"/>
      <c r="Z2" s="70"/>
      <c r="AA2" s="70"/>
    </row>
    <row r="3" spans="1:27" ht="14.25" customHeight="1" x14ac:dyDescent="0.3">
      <c r="A3" s="70"/>
      <c r="B3" s="70"/>
      <c r="C3" s="70"/>
      <c r="D3" s="70"/>
      <c r="E3" s="70"/>
      <c r="F3" s="70"/>
      <c r="G3" s="70"/>
      <c r="H3" s="70"/>
      <c r="I3" s="70"/>
      <c r="J3" s="70"/>
      <c r="K3" s="70"/>
      <c r="L3" s="70"/>
      <c r="M3" s="70"/>
      <c r="N3" s="70"/>
      <c r="O3" s="70"/>
      <c r="P3" s="70"/>
      <c r="Q3" s="70"/>
      <c r="R3" s="70"/>
      <c r="S3" s="70"/>
      <c r="T3" s="70"/>
      <c r="U3" s="70"/>
      <c r="V3" s="70"/>
      <c r="W3" s="70"/>
      <c r="X3" s="70"/>
      <c r="Y3" s="70"/>
      <c r="Z3" s="70"/>
      <c r="AA3" s="70"/>
    </row>
    <row r="4" spans="1:27" ht="14.25" customHeight="1" x14ac:dyDescent="0.3">
      <c r="A4" s="70" t="s">
        <v>255</v>
      </c>
      <c r="B4" s="190">
        <f>'Tab A - Project Summary Sheet'!C4</f>
        <v>0</v>
      </c>
      <c r="C4" s="117"/>
      <c r="D4" s="117"/>
      <c r="E4" s="117"/>
      <c r="F4" s="117"/>
      <c r="G4" s="70"/>
      <c r="H4" s="70"/>
      <c r="I4" s="70"/>
      <c r="J4" s="70"/>
      <c r="K4" s="70"/>
      <c r="L4" s="70"/>
      <c r="M4" s="70"/>
      <c r="N4" s="70"/>
      <c r="O4" s="70"/>
      <c r="P4" s="70"/>
      <c r="Q4" s="70"/>
      <c r="R4" s="70"/>
      <c r="S4" s="70"/>
      <c r="T4" s="70"/>
      <c r="U4" s="70"/>
      <c r="V4" s="70"/>
      <c r="W4" s="70"/>
      <c r="X4" s="70"/>
      <c r="Y4" s="70"/>
      <c r="Z4" s="70"/>
      <c r="AA4" s="70"/>
    </row>
    <row r="5" spans="1:27" ht="14.25" customHeight="1" x14ac:dyDescent="0.3">
      <c r="A5" s="70" t="s">
        <v>256</v>
      </c>
      <c r="B5" s="190"/>
      <c r="C5" s="117"/>
      <c r="D5" s="117"/>
      <c r="E5" s="117"/>
      <c r="F5" s="117"/>
      <c r="G5" s="70"/>
      <c r="H5" s="70"/>
      <c r="I5" s="70"/>
      <c r="J5" s="70"/>
      <c r="K5" s="70"/>
      <c r="L5" s="70"/>
      <c r="M5" s="70"/>
      <c r="N5" s="70"/>
      <c r="O5" s="70"/>
      <c r="P5" s="70"/>
      <c r="Q5" s="70"/>
      <c r="R5" s="70"/>
      <c r="S5" s="70"/>
      <c r="T5" s="70"/>
      <c r="U5" s="70"/>
      <c r="V5" s="70"/>
      <c r="W5" s="70"/>
      <c r="X5" s="70"/>
      <c r="Y5" s="70"/>
      <c r="Z5" s="70"/>
      <c r="AA5" s="70"/>
    </row>
    <row r="6" spans="1:27" ht="14.25" customHeight="1" x14ac:dyDescent="0.3">
      <c r="A6" s="70"/>
      <c r="B6" s="70"/>
      <c r="C6" s="70"/>
      <c r="D6" s="70"/>
      <c r="E6" s="70"/>
      <c r="F6" s="70"/>
      <c r="G6" s="70"/>
      <c r="H6" s="70"/>
      <c r="I6" s="70"/>
      <c r="J6" s="70"/>
      <c r="K6" s="70"/>
      <c r="L6" s="70"/>
      <c r="M6" s="70"/>
      <c r="N6" s="70"/>
      <c r="O6" s="70"/>
      <c r="P6" s="70"/>
      <c r="Q6" s="70"/>
      <c r="R6" s="70"/>
      <c r="S6" s="70"/>
      <c r="T6" s="70"/>
      <c r="U6" s="70"/>
      <c r="V6" s="70"/>
      <c r="W6" s="70"/>
      <c r="X6" s="70"/>
      <c r="Y6" s="70"/>
      <c r="Z6" s="70"/>
      <c r="AA6" s="70"/>
    </row>
    <row r="7" spans="1:27" ht="14.25" customHeight="1" x14ac:dyDescent="0.3">
      <c r="A7" s="70"/>
      <c r="B7" s="70"/>
      <c r="C7" s="70"/>
      <c r="D7" s="70"/>
      <c r="E7" s="70"/>
      <c r="F7" s="70"/>
      <c r="G7" s="70"/>
      <c r="H7" s="70"/>
      <c r="I7" s="70"/>
      <c r="J7" s="70"/>
      <c r="K7" s="70"/>
      <c r="L7" s="70"/>
      <c r="M7" s="70"/>
      <c r="N7" s="70"/>
      <c r="O7" s="70"/>
      <c r="P7" s="70"/>
      <c r="Q7" s="70"/>
      <c r="R7" s="70"/>
      <c r="S7" s="70"/>
      <c r="T7" s="70"/>
      <c r="U7" s="70"/>
      <c r="V7" s="70"/>
      <c r="W7" s="70"/>
      <c r="X7" s="70"/>
      <c r="Y7" s="70"/>
      <c r="Z7" s="70"/>
      <c r="AA7" s="70"/>
    </row>
    <row r="8" spans="1:27" ht="14.25" customHeight="1" x14ac:dyDescent="0.3">
      <c r="A8" s="191" t="s">
        <v>257</v>
      </c>
      <c r="B8" s="192"/>
      <c r="C8" s="195" t="s">
        <v>258</v>
      </c>
      <c r="D8" s="195" t="s">
        <v>259</v>
      </c>
      <c r="E8" s="184" t="s">
        <v>260</v>
      </c>
      <c r="F8" s="186" t="s">
        <v>261</v>
      </c>
      <c r="G8" s="187"/>
      <c r="H8" s="70"/>
      <c r="I8" s="70"/>
      <c r="J8" s="70"/>
      <c r="K8" s="70"/>
      <c r="L8" s="70"/>
      <c r="M8" s="70"/>
      <c r="N8" s="70"/>
      <c r="O8" s="70"/>
      <c r="P8" s="70"/>
      <c r="Q8" s="70"/>
      <c r="R8" s="70"/>
      <c r="S8" s="70"/>
      <c r="T8" s="70"/>
      <c r="U8" s="70"/>
      <c r="V8" s="70"/>
      <c r="W8" s="70"/>
      <c r="X8" s="70"/>
      <c r="Y8" s="70"/>
      <c r="Z8" s="70"/>
      <c r="AA8" s="70"/>
    </row>
    <row r="9" spans="1:27" ht="14.25" customHeight="1" x14ac:dyDescent="0.3">
      <c r="A9" s="193"/>
      <c r="B9" s="194"/>
      <c r="C9" s="185"/>
      <c r="D9" s="185"/>
      <c r="E9" s="185"/>
      <c r="F9" s="98" t="s">
        <v>262</v>
      </c>
      <c r="G9" s="99" t="s">
        <v>263</v>
      </c>
      <c r="H9" s="70"/>
      <c r="I9" s="70"/>
      <c r="J9" s="70"/>
      <c r="K9" s="70"/>
      <c r="L9" s="70"/>
      <c r="M9" s="70"/>
      <c r="N9" s="70"/>
      <c r="O9" s="70"/>
      <c r="P9" s="70"/>
      <c r="Q9" s="70"/>
      <c r="R9" s="70"/>
      <c r="S9" s="70"/>
      <c r="T9" s="70"/>
      <c r="U9" s="70"/>
      <c r="V9" s="70"/>
      <c r="W9" s="70"/>
      <c r="X9" s="70"/>
      <c r="Y9" s="70"/>
      <c r="Z9" s="70"/>
      <c r="AA9" s="70"/>
    </row>
    <row r="10" spans="1:27" ht="14.25" customHeight="1" x14ac:dyDescent="0.3">
      <c r="A10" s="196"/>
      <c r="B10" s="197"/>
      <c r="C10" s="100"/>
      <c r="D10" s="100"/>
      <c r="E10" s="101"/>
      <c r="F10" s="101">
        <f t="shared" ref="F10:F77" si="0">C10*D10</f>
        <v>0</v>
      </c>
      <c r="G10" s="102"/>
      <c r="H10" s="70"/>
      <c r="I10" s="70"/>
      <c r="J10" s="70"/>
      <c r="K10" s="70"/>
      <c r="L10" s="70"/>
      <c r="M10" s="70"/>
      <c r="N10" s="70"/>
      <c r="O10" s="70"/>
      <c r="P10" s="70"/>
      <c r="Q10" s="70"/>
      <c r="R10" s="70"/>
      <c r="S10" s="70"/>
      <c r="T10" s="70"/>
      <c r="U10" s="70"/>
      <c r="V10" s="70"/>
      <c r="W10" s="70"/>
      <c r="X10" s="70"/>
      <c r="Y10" s="70"/>
      <c r="Z10" s="70"/>
      <c r="AA10" s="70"/>
    </row>
    <row r="11" spans="1:27" ht="14.25" customHeight="1" x14ac:dyDescent="0.3">
      <c r="A11" s="181"/>
      <c r="B11" s="131"/>
      <c r="C11" s="103"/>
      <c r="D11" s="103"/>
      <c r="E11" s="104"/>
      <c r="F11" s="104">
        <f t="shared" si="0"/>
        <v>0</v>
      </c>
      <c r="G11" s="105"/>
      <c r="H11" s="70"/>
      <c r="I11" s="70"/>
      <c r="J11" s="70"/>
      <c r="K11" s="70"/>
      <c r="L11" s="70"/>
      <c r="M11" s="70"/>
      <c r="N11" s="70"/>
      <c r="O11" s="70"/>
      <c r="P11" s="70"/>
      <c r="Q11" s="70"/>
      <c r="R11" s="70"/>
      <c r="S11" s="70"/>
      <c r="T11" s="70"/>
      <c r="U11" s="70"/>
      <c r="V11" s="70"/>
      <c r="W11" s="70"/>
      <c r="X11" s="70"/>
      <c r="Y11" s="70"/>
      <c r="Z11" s="70"/>
      <c r="AA11" s="70"/>
    </row>
    <row r="12" spans="1:27" ht="14.25" customHeight="1" x14ac:dyDescent="0.3">
      <c r="A12" s="181"/>
      <c r="B12" s="131"/>
      <c r="C12" s="103"/>
      <c r="D12" s="103"/>
      <c r="E12" s="104"/>
      <c r="F12" s="104">
        <f t="shared" si="0"/>
        <v>0</v>
      </c>
      <c r="G12" s="105"/>
      <c r="H12" s="70"/>
      <c r="I12" s="70"/>
      <c r="J12" s="70"/>
      <c r="K12" s="70"/>
      <c r="L12" s="70"/>
      <c r="M12" s="70"/>
      <c r="N12" s="70"/>
      <c r="O12" s="70"/>
      <c r="P12" s="70"/>
      <c r="Q12" s="70"/>
      <c r="R12" s="70"/>
      <c r="S12" s="70"/>
      <c r="T12" s="70"/>
      <c r="U12" s="70"/>
      <c r="V12" s="70"/>
      <c r="W12" s="70"/>
      <c r="X12" s="70"/>
      <c r="Y12" s="70"/>
      <c r="Z12" s="70"/>
      <c r="AA12" s="70"/>
    </row>
    <row r="13" spans="1:27" ht="14.25" customHeight="1" x14ac:dyDescent="0.3">
      <c r="A13" s="181"/>
      <c r="B13" s="131"/>
      <c r="C13" s="103"/>
      <c r="D13" s="103"/>
      <c r="E13" s="104"/>
      <c r="F13" s="104">
        <f t="shared" si="0"/>
        <v>0</v>
      </c>
      <c r="G13" s="105"/>
      <c r="H13" s="70"/>
      <c r="I13" s="70"/>
      <c r="J13" s="70"/>
      <c r="K13" s="70"/>
      <c r="L13" s="70"/>
      <c r="M13" s="70"/>
      <c r="N13" s="70"/>
      <c r="O13" s="70"/>
      <c r="P13" s="70"/>
      <c r="Q13" s="70"/>
      <c r="R13" s="70"/>
      <c r="S13" s="70"/>
      <c r="T13" s="70"/>
      <c r="U13" s="70"/>
      <c r="V13" s="70"/>
      <c r="W13" s="70"/>
      <c r="X13" s="70"/>
      <c r="Y13" s="70"/>
      <c r="Z13" s="70"/>
      <c r="AA13" s="70"/>
    </row>
    <row r="14" spans="1:27" ht="14.25" customHeight="1" x14ac:dyDescent="0.3">
      <c r="A14" s="181"/>
      <c r="B14" s="131"/>
      <c r="C14" s="103"/>
      <c r="D14" s="103"/>
      <c r="E14" s="104"/>
      <c r="F14" s="104">
        <f t="shared" si="0"/>
        <v>0</v>
      </c>
      <c r="G14" s="105"/>
      <c r="H14" s="70"/>
      <c r="I14" s="70"/>
      <c r="J14" s="70"/>
      <c r="K14" s="70"/>
      <c r="L14" s="70"/>
      <c r="M14" s="70"/>
      <c r="N14" s="70"/>
      <c r="O14" s="70"/>
      <c r="P14" s="70"/>
      <c r="Q14" s="70"/>
      <c r="R14" s="70"/>
      <c r="S14" s="70"/>
      <c r="T14" s="70"/>
      <c r="U14" s="70"/>
      <c r="V14" s="70"/>
      <c r="W14" s="70"/>
      <c r="X14" s="70"/>
      <c r="Y14" s="70"/>
      <c r="Z14" s="70"/>
      <c r="AA14" s="70"/>
    </row>
    <row r="15" spans="1:27" ht="14.25" customHeight="1" x14ac:dyDescent="0.3">
      <c r="A15" s="181"/>
      <c r="B15" s="131"/>
      <c r="C15" s="103"/>
      <c r="D15" s="103"/>
      <c r="E15" s="104"/>
      <c r="F15" s="104">
        <f t="shared" si="0"/>
        <v>0</v>
      </c>
      <c r="G15" s="105"/>
      <c r="H15" s="70"/>
      <c r="I15" s="70"/>
      <c r="J15" s="70"/>
      <c r="K15" s="70"/>
      <c r="L15" s="70"/>
      <c r="M15" s="70"/>
      <c r="N15" s="70"/>
      <c r="O15" s="70"/>
      <c r="P15" s="70"/>
      <c r="Q15" s="70"/>
      <c r="R15" s="70"/>
      <c r="S15" s="70"/>
      <c r="T15" s="70"/>
      <c r="U15" s="70"/>
      <c r="V15" s="70"/>
      <c r="W15" s="70"/>
      <c r="X15" s="70"/>
      <c r="Y15" s="70"/>
      <c r="Z15" s="70"/>
      <c r="AA15" s="70"/>
    </row>
    <row r="16" spans="1:27" ht="14.25" customHeight="1" x14ac:dyDescent="0.3">
      <c r="A16" s="181"/>
      <c r="B16" s="131"/>
      <c r="C16" s="103"/>
      <c r="D16" s="103"/>
      <c r="E16" s="104"/>
      <c r="F16" s="104">
        <f t="shared" si="0"/>
        <v>0</v>
      </c>
      <c r="G16" s="105"/>
      <c r="H16" s="70"/>
      <c r="I16" s="70"/>
      <c r="J16" s="70"/>
      <c r="K16" s="70"/>
      <c r="L16" s="70"/>
      <c r="M16" s="70"/>
      <c r="N16" s="70"/>
      <c r="O16" s="70"/>
      <c r="P16" s="70"/>
      <c r="Q16" s="70"/>
      <c r="R16" s="70"/>
      <c r="S16" s="70"/>
      <c r="T16" s="70"/>
      <c r="U16" s="70"/>
      <c r="V16" s="70"/>
      <c r="W16" s="70"/>
      <c r="X16" s="70"/>
      <c r="Y16" s="70"/>
      <c r="Z16" s="70"/>
      <c r="AA16" s="70"/>
    </row>
    <row r="17" spans="1:27" ht="14.25" customHeight="1" x14ac:dyDescent="0.3">
      <c r="A17" s="181"/>
      <c r="B17" s="131"/>
      <c r="C17" s="103"/>
      <c r="D17" s="103"/>
      <c r="E17" s="104"/>
      <c r="F17" s="104">
        <f t="shared" si="0"/>
        <v>0</v>
      </c>
      <c r="G17" s="105"/>
      <c r="H17" s="70"/>
      <c r="I17" s="70"/>
      <c r="J17" s="70"/>
      <c r="K17" s="70"/>
      <c r="L17" s="70"/>
      <c r="M17" s="70"/>
      <c r="N17" s="70"/>
      <c r="O17" s="70"/>
      <c r="P17" s="70"/>
      <c r="Q17" s="70"/>
      <c r="R17" s="70"/>
      <c r="S17" s="70"/>
      <c r="T17" s="70"/>
      <c r="U17" s="70"/>
      <c r="V17" s="70"/>
      <c r="W17" s="70"/>
      <c r="X17" s="70"/>
      <c r="Y17" s="70"/>
      <c r="Z17" s="70"/>
      <c r="AA17" s="70"/>
    </row>
    <row r="18" spans="1:27" ht="14.25" customHeight="1" x14ac:dyDescent="0.3">
      <c r="A18" s="181"/>
      <c r="B18" s="131"/>
      <c r="C18" s="103"/>
      <c r="D18" s="103"/>
      <c r="E18" s="104"/>
      <c r="F18" s="104">
        <f t="shared" si="0"/>
        <v>0</v>
      </c>
      <c r="G18" s="105"/>
      <c r="H18" s="70"/>
      <c r="I18" s="70"/>
      <c r="J18" s="70"/>
      <c r="K18" s="70"/>
      <c r="L18" s="70"/>
      <c r="M18" s="70"/>
      <c r="N18" s="70"/>
      <c r="O18" s="70"/>
      <c r="P18" s="70"/>
      <c r="Q18" s="70"/>
      <c r="R18" s="70"/>
      <c r="S18" s="70"/>
      <c r="T18" s="70"/>
      <c r="U18" s="70"/>
      <c r="V18" s="70"/>
      <c r="W18" s="70"/>
      <c r="X18" s="70"/>
      <c r="Y18" s="70"/>
      <c r="Z18" s="70"/>
      <c r="AA18" s="70"/>
    </row>
    <row r="19" spans="1:27" ht="14.25" customHeight="1" x14ac:dyDescent="0.3">
      <c r="A19" s="181"/>
      <c r="B19" s="131"/>
      <c r="C19" s="103"/>
      <c r="D19" s="103"/>
      <c r="E19" s="104"/>
      <c r="F19" s="104">
        <f t="shared" si="0"/>
        <v>0</v>
      </c>
      <c r="G19" s="105"/>
      <c r="H19" s="70"/>
      <c r="I19" s="70"/>
      <c r="J19" s="70"/>
      <c r="K19" s="70"/>
      <c r="L19" s="70"/>
      <c r="M19" s="70"/>
      <c r="N19" s="70"/>
      <c r="O19" s="70"/>
      <c r="P19" s="70"/>
      <c r="Q19" s="70"/>
      <c r="R19" s="70"/>
      <c r="S19" s="70"/>
      <c r="T19" s="70"/>
      <c r="U19" s="70"/>
      <c r="V19" s="70"/>
      <c r="W19" s="70"/>
      <c r="X19" s="70"/>
      <c r="Y19" s="70"/>
      <c r="Z19" s="70"/>
      <c r="AA19" s="70"/>
    </row>
    <row r="20" spans="1:27" ht="14.25" customHeight="1" x14ac:dyDescent="0.3">
      <c r="A20" s="181"/>
      <c r="B20" s="131"/>
      <c r="C20" s="103"/>
      <c r="D20" s="103"/>
      <c r="E20" s="104"/>
      <c r="F20" s="104">
        <f t="shared" si="0"/>
        <v>0</v>
      </c>
      <c r="G20" s="105"/>
      <c r="H20" s="70"/>
      <c r="I20" s="70"/>
      <c r="J20" s="70"/>
      <c r="K20" s="70"/>
      <c r="L20" s="70"/>
      <c r="M20" s="70"/>
      <c r="N20" s="70"/>
      <c r="O20" s="70"/>
      <c r="P20" s="70"/>
      <c r="Q20" s="70"/>
      <c r="R20" s="70"/>
      <c r="S20" s="70"/>
      <c r="T20" s="70"/>
      <c r="U20" s="70"/>
      <c r="V20" s="70"/>
      <c r="W20" s="70"/>
      <c r="X20" s="70"/>
      <c r="Y20" s="70"/>
      <c r="Z20" s="70"/>
      <c r="AA20" s="70"/>
    </row>
    <row r="21" spans="1:27" ht="14.25" customHeight="1" x14ac:dyDescent="0.3">
      <c r="A21" s="181"/>
      <c r="B21" s="131"/>
      <c r="C21" s="103"/>
      <c r="D21" s="103"/>
      <c r="E21" s="104"/>
      <c r="F21" s="104">
        <f t="shared" si="0"/>
        <v>0</v>
      </c>
      <c r="G21" s="105"/>
      <c r="H21" s="70"/>
      <c r="I21" s="70"/>
      <c r="J21" s="70"/>
      <c r="K21" s="70"/>
      <c r="L21" s="70"/>
      <c r="M21" s="70"/>
      <c r="N21" s="70"/>
      <c r="O21" s="70"/>
      <c r="P21" s="70"/>
      <c r="Q21" s="70"/>
      <c r="R21" s="70"/>
      <c r="S21" s="70"/>
      <c r="T21" s="70"/>
      <c r="U21" s="70"/>
      <c r="V21" s="70"/>
      <c r="W21" s="70"/>
      <c r="X21" s="70"/>
      <c r="Y21" s="70"/>
      <c r="Z21" s="70"/>
      <c r="AA21" s="70"/>
    </row>
    <row r="22" spans="1:27" ht="14.25" customHeight="1" x14ac:dyDescent="0.3">
      <c r="A22" s="181"/>
      <c r="B22" s="131"/>
      <c r="C22" s="103"/>
      <c r="D22" s="103"/>
      <c r="E22" s="104"/>
      <c r="F22" s="104">
        <f t="shared" si="0"/>
        <v>0</v>
      </c>
      <c r="G22" s="105"/>
      <c r="H22" s="70"/>
      <c r="I22" s="70"/>
      <c r="J22" s="70"/>
      <c r="K22" s="70"/>
      <c r="L22" s="70"/>
      <c r="M22" s="70"/>
      <c r="N22" s="70"/>
      <c r="O22" s="70"/>
      <c r="P22" s="70"/>
      <c r="Q22" s="70"/>
      <c r="R22" s="70"/>
      <c r="S22" s="70"/>
      <c r="T22" s="70"/>
      <c r="U22" s="70"/>
      <c r="V22" s="70"/>
      <c r="W22" s="70"/>
      <c r="X22" s="70"/>
      <c r="Y22" s="70"/>
      <c r="Z22" s="70"/>
      <c r="AA22" s="70"/>
    </row>
    <row r="23" spans="1:27" ht="14.25" customHeight="1" x14ac:dyDescent="0.3">
      <c r="A23" s="181"/>
      <c r="B23" s="131"/>
      <c r="C23" s="103"/>
      <c r="D23" s="103"/>
      <c r="E23" s="104"/>
      <c r="F23" s="104">
        <f t="shared" si="0"/>
        <v>0</v>
      </c>
      <c r="G23" s="105"/>
      <c r="H23" s="70"/>
      <c r="I23" s="70"/>
      <c r="J23" s="70"/>
      <c r="K23" s="70"/>
      <c r="L23" s="70"/>
      <c r="M23" s="70"/>
      <c r="N23" s="70"/>
      <c r="O23" s="70"/>
      <c r="P23" s="70"/>
      <c r="Q23" s="70"/>
      <c r="R23" s="70"/>
      <c r="S23" s="70"/>
      <c r="T23" s="70"/>
      <c r="U23" s="70"/>
      <c r="V23" s="70"/>
      <c r="W23" s="70"/>
      <c r="X23" s="70"/>
      <c r="Y23" s="70"/>
      <c r="Z23" s="70"/>
      <c r="AA23" s="70"/>
    </row>
    <row r="24" spans="1:27" ht="14.25" customHeight="1" x14ac:dyDescent="0.3">
      <c r="A24" s="181"/>
      <c r="B24" s="131"/>
      <c r="C24" s="103"/>
      <c r="D24" s="103"/>
      <c r="E24" s="104"/>
      <c r="F24" s="104">
        <f t="shared" si="0"/>
        <v>0</v>
      </c>
      <c r="G24" s="105"/>
      <c r="H24" s="70"/>
      <c r="I24" s="70"/>
      <c r="J24" s="70"/>
      <c r="K24" s="70"/>
      <c r="L24" s="70"/>
      <c r="M24" s="70"/>
      <c r="N24" s="70"/>
      <c r="O24" s="70"/>
      <c r="P24" s="70"/>
      <c r="Q24" s="70"/>
      <c r="R24" s="70"/>
      <c r="S24" s="70"/>
      <c r="T24" s="70"/>
      <c r="U24" s="70"/>
      <c r="V24" s="70"/>
      <c r="W24" s="70"/>
      <c r="X24" s="70"/>
      <c r="Y24" s="70"/>
      <c r="Z24" s="70"/>
      <c r="AA24" s="70"/>
    </row>
    <row r="25" spans="1:27" ht="14.25" customHeight="1" x14ac:dyDescent="0.3">
      <c r="A25" s="181"/>
      <c r="B25" s="131"/>
      <c r="C25" s="103"/>
      <c r="D25" s="103"/>
      <c r="E25" s="104"/>
      <c r="F25" s="104">
        <f t="shared" si="0"/>
        <v>0</v>
      </c>
      <c r="G25" s="105"/>
      <c r="H25" s="70"/>
      <c r="I25" s="70"/>
      <c r="J25" s="70"/>
      <c r="K25" s="70"/>
      <c r="L25" s="70"/>
      <c r="M25" s="70"/>
      <c r="N25" s="70"/>
      <c r="O25" s="70"/>
      <c r="P25" s="70"/>
      <c r="Q25" s="70"/>
      <c r="R25" s="70"/>
      <c r="S25" s="70"/>
      <c r="T25" s="70"/>
      <c r="U25" s="70"/>
      <c r="V25" s="70"/>
      <c r="W25" s="70"/>
      <c r="X25" s="70"/>
      <c r="Y25" s="70"/>
      <c r="Z25" s="70"/>
      <c r="AA25" s="70"/>
    </row>
    <row r="26" spans="1:27" ht="14.25" customHeight="1" x14ac:dyDescent="0.3">
      <c r="A26" s="181"/>
      <c r="B26" s="131"/>
      <c r="C26" s="103"/>
      <c r="D26" s="103"/>
      <c r="E26" s="104"/>
      <c r="F26" s="104">
        <f t="shared" si="0"/>
        <v>0</v>
      </c>
      <c r="G26" s="105"/>
      <c r="H26" s="70"/>
      <c r="I26" s="70"/>
      <c r="J26" s="70"/>
      <c r="K26" s="70"/>
      <c r="L26" s="70"/>
      <c r="M26" s="70"/>
      <c r="N26" s="70"/>
      <c r="O26" s="70"/>
      <c r="P26" s="70"/>
      <c r="Q26" s="70"/>
      <c r="R26" s="70"/>
      <c r="S26" s="70"/>
      <c r="T26" s="70"/>
      <c r="U26" s="70"/>
      <c r="V26" s="70"/>
      <c r="W26" s="70"/>
      <c r="X26" s="70"/>
      <c r="Y26" s="70"/>
      <c r="Z26" s="70"/>
      <c r="AA26" s="70"/>
    </row>
    <row r="27" spans="1:27" ht="14.25" customHeight="1" x14ac:dyDescent="0.3">
      <c r="A27" s="181"/>
      <c r="B27" s="131"/>
      <c r="C27" s="103"/>
      <c r="D27" s="103"/>
      <c r="E27" s="104"/>
      <c r="F27" s="104">
        <f t="shared" si="0"/>
        <v>0</v>
      </c>
      <c r="G27" s="105"/>
      <c r="H27" s="70"/>
      <c r="I27" s="70"/>
      <c r="J27" s="70"/>
      <c r="K27" s="70"/>
      <c r="L27" s="70"/>
      <c r="M27" s="70"/>
      <c r="N27" s="70"/>
      <c r="O27" s="70"/>
      <c r="P27" s="70"/>
      <c r="Q27" s="70"/>
      <c r="R27" s="70"/>
      <c r="S27" s="70"/>
      <c r="T27" s="70"/>
      <c r="U27" s="70"/>
      <c r="V27" s="70"/>
      <c r="W27" s="70"/>
      <c r="X27" s="70"/>
      <c r="Y27" s="70"/>
      <c r="Z27" s="70"/>
      <c r="AA27" s="70"/>
    </row>
    <row r="28" spans="1:27" ht="14.25" customHeight="1" x14ac:dyDescent="0.3">
      <c r="A28" s="181"/>
      <c r="B28" s="131"/>
      <c r="C28" s="103"/>
      <c r="D28" s="103"/>
      <c r="E28" s="104"/>
      <c r="F28" s="104">
        <f t="shared" si="0"/>
        <v>0</v>
      </c>
      <c r="G28" s="105"/>
      <c r="H28" s="70"/>
      <c r="I28" s="70"/>
      <c r="J28" s="70"/>
      <c r="K28" s="70"/>
      <c r="L28" s="70"/>
      <c r="M28" s="70"/>
      <c r="N28" s="70"/>
      <c r="O28" s="70"/>
      <c r="P28" s="70"/>
      <c r="Q28" s="70"/>
      <c r="R28" s="70"/>
      <c r="S28" s="70"/>
      <c r="T28" s="70"/>
      <c r="U28" s="70"/>
      <c r="V28" s="70"/>
      <c r="W28" s="70"/>
      <c r="X28" s="70"/>
      <c r="Y28" s="70"/>
      <c r="Z28" s="70"/>
      <c r="AA28" s="70"/>
    </row>
    <row r="29" spans="1:27" ht="14.25" customHeight="1" x14ac:dyDescent="0.3">
      <c r="A29" s="181"/>
      <c r="B29" s="131"/>
      <c r="C29" s="103"/>
      <c r="D29" s="103"/>
      <c r="E29" s="104"/>
      <c r="F29" s="104">
        <f t="shared" si="0"/>
        <v>0</v>
      </c>
      <c r="G29" s="105"/>
      <c r="H29" s="70"/>
      <c r="I29" s="70"/>
      <c r="J29" s="70"/>
      <c r="K29" s="70"/>
      <c r="L29" s="70"/>
      <c r="M29" s="70"/>
      <c r="N29" s="70"/>
      <c r="O29" s="70"/>
      <c r="P29" s="70"/>
      <c r="Q29" s="70"/>
      <c r="R29" s="70"/>
      <c r="S29" s="70"/>
      <c r="T29" s="70"/>
      <c r="U29" s="70"/>
      <c r="V29" s="70"/>
      <c r="W29" s="70"/>
      <c r="X29" s="70"/>
      <c r="Y29" s="70"/>
      <c r="Z29" s="70"/>
      <c r="AA29" s="70"/>
    </row>
    <row r="30" spans="1:27" ht="14.25" customHeight="1" x14ac:dyDescent="0.3">
      <c r="A30" s="181"/>
      <c r="B30" s="131"/>
      <c r="C30" s="103"/>
      <c r="D30" s="103"/>
      <c r="E30" s="104"/>
      <c r="F30" s="104">
        <f t="shared" si="0"/>
        <v>0</v>
      </c>
      <c r="G30" s="105"/>
      <c r="H30" s="70"/>
      <c r="I30" s="70"/>
      <c r="J30" s="70"/>
      <c r="K30" s="70"/>
      <c r="L30" s="70"/>
      <c r="M30" s="70"/>
      <c r="N30" s="70"/>
      <c r="O30" s="70"/>
      <c r="P30" s="70"/>
      <c r="Q30" s="70"/>
      <c r="R30" s="70"/>
      <c r="S30" s="70"/>
      <c r="T30" s="70"/>
      <c r="U30" s="70"/>
      <c r="V30" s="70"/>
      <c r="W30" s="70"/>
      <c r="X30" s="70"/>
      <c r="Y30" s="70"/>
      <c r="Z30" s="70"/>
      <c r="AA30" s="70"/>
    </row>
    <row r="31" spans="1:27" ht="14.25" customHeight="1" x14ac:dyDescent="0.3">
      <c r="A31" s="181"/>
      <c r="B31" s="131"/>
      <c r="C31" s="103"/>
      <c r="D31" s="103"/>
      <c r="E31" s="104"/>
      <c r="F31" s="104">
        <f t="shared" si="0"/>
        <v>0</v>
      </c>
      <c r="G31" s="105"/>
      <c r="H31" s="70"/>
      <c r="I31" s="70"/>
      <c r="J31" s="70"/>
      <c r="K31" s="70"/>
      <c r="L31" s="70"/>
      <c r="M31" s="70"/>
      <c r="N31" s="70"/>
      <c r="O31" s="70"/>
      <c r="P31" s="70"/>
      <c r="Q31" s="70"/>
      <c r="R31" s="70"/>
      <c r="S31" s="70"/>
      <c r="T31" s="70"/>
      <c r="U31" s="70"/>
      <c r="V31" s="70"/>
      <c r="W31" s="70"/>
      <c r="X31" s="70"/>
      <c r="Y31" s="70"/>
      <c r="Z31" s="70"/>
      <c r="AA31" s="70"/>
    </row>
    <row r="32" spans="1:27" ht="14.25" customHeight="1" x14ac:dyDescent="0.3">
      <c r="A32" s="181"/>
      <c r="B32" s="131"/>
      <c r="C32" s="103"/>
      <c r="D32" s="103"/>
      <c r="E32" s="104"/>
      <c r="F32" s="104">
        <f t="shared" si="0"/>
        <v>0</v>
      </c>
      <c r="G32" s="105"/>
      <c r="H32" s="70"/>
      <c r="I32" s="70"/>
      <c r="J32" s="70"/>
      <c r="K32" s="70"/>
      <c r="L32" s="70"/>
      <c r="M32" s="70"/>
      <c r="N32" s="70"/>
      <c r="O32" s="70"/>
      <c r="P32" s="70"/>
      <c r="Q32" s="70"/>
      <c r="R32" s="70"/>
      <c r="S32" s="70"/>
      <c r="T32" s="70"/>
      <c r="U32" s="70"/>
      <c r="V32" s="70"/>
      <c r="W32" s="70"/>
      <c r="X32" s="70"/>
      <c r="Y32" s="70"/>
      <c r="Z32" s="70"/>
      <c r="AA32" s="70"/>
    </row>
    <row r="33" spans="1:27" ht="14.25" customHeight="1" x14ac:dyDescent="0.3">
      <c r="A33" s="181"/>
      <c r="B33" s="131"/>
      <c r="C33" s="103"/>
      <c r="D33" s="103"/>
      <c r="E33" s="104"/>
      <c r="F33" s="104">
        <f t="shared" si="0"/>
        <v>0</v>
      </c>
      <c r="G33" s="105"/>
      <c r="H33" s="70"/>
      <c r="I33" s="70"/>
      <c r="J33" s="70"/>
      <c r="K33" s="70"/>
      <c r="L33" s="70"/>
      <c r="M33" s="70"/>
      <c r="N33" s="70"/>
      <c r="O33" s="70"/>
      <c r="P33" s="70"/>
      <c r="Q33" s="70"/>
      <c r="R33" s="70"/>
      <c r="S33" s="70"/>
      <c r="T33" s="70"/>
      <c r="U33" s="70"/>
      <c r="V33" s="70"/>
      <c r="W33" s="70"/>
      <c r="X33" s="70"/>
      <c r="Y33" s="70"/>
      <c r="Z33" s="70"/>
      <c r="AA33" s="70"/>
    </row>
    <row r="34" spans="1:27" ht="14.25" customHeight="1" x14ac:dyDescent="0.3">
      <c r="A34" s="181"/>
      <c r="B34" s="131"/>
      <c r="C34" s="103"/>
      <c r="D34" s="103"/>
      <c r="E34" s="104"/>
      <c r="F34" s="104">
        <f t="shared" si="0"/>
        <v>0</v>
      </c>
      <c r="G34" s="105"/>
      <c r="H34" s="70"/>
      <c r="I34" s="70"/>
      <c r="J34" s="70"/>
      <c r="K34" s="70"/>
      <c r="L34" s="70"/>
      <c r="M34" s="70"/>
      <c r="N34" s="70"/>
      <c r="O34" s="70"/>
      <c r="P34" s="70"/>
      <c r="Q34" s="70"/>
      <c r="R34" s="70"/>
      <c r="S34" s="70"/>
      <c r="T34" s="70"/>
      <c r="U34" s="70"/>
      <c r="V34" s="70"/>
      <c r="W34" s="70"/>
      <c r="X34" s="70"/>
      <c r="Y34" s="70"/>
      <c r="Z34" s="70"/>
      <c r="AA34" s="70"/>
    </row>
    <row r="35" spans="1:27" ht="14.25" customHeight="1" x14ac:dyDescent="0.3">
      <c r="A35" s="181"/>
      <c r="B35" s="131"/>
      <c r="C35" s="103"/>
      <c r="D35" s="103"/>
      <c r="E35" s="104"/>
      <c r="F35" s="104">
        <f t="shared" si="0"/>
        <v>0</v>
      </c>
      <c r="G35" s="105"/>
      <c r="H35" s="70"/>
      <c r="I35" s="70"/>
      <c r="J35" s="70"/>
      <c r="K35" s="70"/>
      <c r="L35" s="70"/>
      <c r="M35" s="70"/>
      <c r="N35" s="70"/>
      <c r="O35" s="70"/>
      <c r="P35" s="70"/>
      <c r="Q35" s="70"/>
      <c r="R35" s="70"/>
      <c r="S35" s="70"/>
      <c r="T35" s="70"/>
      <c r="U35" s="70"/>
      <c r="V35" s="70"/>
      <c r="W35" s="70"/>
      <c r="X35" s="70"/>
      <c r="Y35" s="70"/>
      <c r="Z35" s="70"/>
      <c r="AA35" s="70"/>
    </row>
    <row r="36" spans="1:27" ht="14.25" customHeight="1" x14ac:dyDescent="0.3">
      <c r="A36" s="181"/>
      <c r="B36" s="131"/>
      <c r="C36" s="103"/>
      <c r="D36" s="103"/>
      <c r="E36" s="104"/>
      <c r="F36" s="104">
        <f t="shared" si="0"/>
        <v>0</v>
      </c>
      <c r="G36" s="105"/>
      <c r="H36" s="70"/>
      <c r="I36" s="70"/>
      <c r="J36" s="70"/>
      <c r="K36" s="70"/>
      <c r="L36" s="70"/>
      <c r="M36" s="70"/>
      <c r="N36" s="70"/>
      <c r="O36" s="70"/>
      <c r="P36" s="70"/>
      <c r="Q36" s="70"/>
      <c r="R36" s="70"/>
      <c r="S36" s="70"/>
      <c r="T36" s="70"/>
      <c r="U36" s="70"/>
      <c r="V36" s="70"/>
      <c r="W36" s="70"/>
      <c r="X36" s="70"/>
      <c r="Y36" s="70"/>
      <c r="Z36" s="70"/>
      <c r="AA36" s="70"/>
    </row>
    <row r="37" spans="1:27" ht="14.25" customHeight="1" x14ac:dyDescent="0.3">
      <c r="A37" s="181"/>
      <c r="B37" s="131"/>
      <c r="C37" s="103"/>
      <c r="D37" s="103"/>
      <c r="E37" s="104"/>
      <c r="F37" s="104">
        <f t="shared" si="0"/>
        <v>0</v>
      </c>
      <c r="G37" s="105"/>
      <c r="H37" s="70"/>
      <c r="I37" s="70"/>
      <c r="J37" s="70"/>
      <c r="K37" s="70"/>
      <c r="L37" s="70"/>
      <c r="M37" s="70"/>
      <c r="N37" s="70"/>
      <c r="O37" s="70"/>
      <c r="P37" s="70"/>
      <c r="Q37" s="70"/>
      <c r="R37" s="70"/>
      <c r="S37" s="70"/>
      <c r="T37" s="70"/>
      <c r="U37" s="70"/>
      <c r="V37" s="70"/>
      <c r="W37" s="70"/>
      <c r="X37" s="70"/>
      <c r="Y37" s="70"/>
      <c r="Z37" s="70"/>
      <c r="AA37" s="70"/>
    </row>
    <row r="38" spans="1:27" ht="14.25" customHeight="1" x14ac:dyDescent="0.3">
      <c r="A38" s="181"/>
      <c r="B38" s="131"/>
      <c r="C38" s="103"/>
      <c r="D38" s="103"/>
      <c r="E38" s="104"/>
      <c r="F38" s="104">
        <f t="shared" si="0"/>
        <v>0</v>
      </c>
      <c r="G38" s="105"/>
      <c r="H38" s="70"/>
      <c r="I38" s="70"/>
      <c r="J38" s="70"/>
      <c r="K38" s="70"/>
      <c r="L38" s="70"/>
      <c r="M38" s="70"/>
      <c r="N38" s="70"/>
      <c r="O38" s="70"/>
      <c r="P38" s="70"/>
      <c r="Q38" s="70"/>
      <c r="R38" s="70"/>
      <c r="S38" s="70"/>
      <c r="T38" s="70"/>
      <c r="U38" s="70"/>
      <c r="V38" s="70"/>
      <c r="W38" s="70"/>
      <c r="X38" s="70"/>
      <c r="Y38" s="70"/>
      <c r="Z38" s="70"/>
      <c r="AA38" s="70"/>
    </row>
    <row r="39" spans="1:27" ht="14.25" customHeight="1" x14ac:dyDescent="0.3">
      <c r="A39" s="181"/>
      <c r="B39" s="131"/>
      <c r="C39" s="103"/>
      <c r="D39" s="103"/>
      <c r="E39" s="104"/>
      <c r="F39" s="104">
        <f t="shared" si="0"/>
        <v>0</v>
      </c>
      <c r="G39" s="105"/>
      <c r="H39" s="70"/>
      <c r="I39" s="70"/>
      <c r="J39" s="70"/>
      <c r="K39" s="70"/>
      <c r="L39" s="70"/>
      <c r="M39" s="70"/>
      <c r="N39" s="70"/>
      <c r="O39" s="70"/>
      <c r="P39" s="70"/>
      <c r="Q39" s="70"/>
      <c r="R39" s="70"/>
      <c r="S39" s="70"/>
      <c r="T39" s="70"/>
      <c r="U39" s="70"/>
      <c r="V39" s="70"/>
      <c r="W39" s="70"/>
      <c r="X39" s="70"/>
      <c r="Y39" s="70"/>
      <c r="Z39" s="70"/>
      <c r="AA39" s="70"/>
    </row>
    <row r="40" spans="1:27" ht="14.25" customHeight="1" x14ac:dyDescent="0.3">
      <c r="A40" s="181"/>
      <c r="B40" s="131"/>
      <c r="C40" s="103"/>
      <c r="D40" s="103"/>
      <c r="E40" s="104"/>
      <c r="F40" s="104">
        <f t="shared" si="0"/>
        <v>0</v>
      </c>
      <c r="G40" s="105"/>
      <c r="H40" s="70"/>
      <c r="I40" s="70"/>
      <c r="J40" s="70"/>
      <c r="K40" s="70"/>
      <c r="L40" s="70"/>
      <c r="M40" s="70"/>
      <c r="N40" s="70"/>
      <c r="O40" s="70"/>
      <c r="P40" s="70"/>
      <c r="Q40" s="70"/>
      <c r="R40" s="70"/>
      <c r="S40" s="70"/>
      <c r="T40" s="70"/>
      <c r="U40" s="70"/>
      <c r="V40" s="70"/>
      <c r="W40" s="70"/>
      <c r="X40" s="70"/>
      <c r="Y40" s="70"/>
      <c r="Z40" s="70"/>
      <c r="AA40" s="70"/>
    </row>
    <row r="41" spans="1:27" ht="14.25" customHeight="1" x14ac:dyDescent="0.3">
      <c r="A41" s="181"/>
      <c r="B41" s="131"/>
      <c r="C41" s="103"/>
      <c r="D41" s="103"/>
      <c r="E41" s="104"/>
      <c r="F41" s="104">
        <f t="shared" si="0"/>
        <v>0</v>
      </c>
      <c r="G41" s="105"/>
      <c r="H41" s="70"/>
      <c r="I41" s="70"/>
      <c r="J41" s="70"/>
      <c r="K41" s="70"/>
      <c r="L41" s="70"/>
      <c r="M41" s="70"/>
      <c r="N41" s="70"/>
      <c r="O41" s="70"/>
      <c r="P41" s="70"/>
      <c r="Q41" s="70"/>
      <c r="R41" s="70"/>
      <c r="S41" s="70"/>
      <c r="T41" s="70"/>
      <c r="U41" s="70"/>
      <c r="V41" s="70"/>
      <c r="W41" s="70"/>
      <c r="X41" s="70"/>
      <c r="Y41" s="70"/>
      <c r="Z41" s="70"/>
      <c r="AA41" s="70"/>
    </row>
    <row r="42" spans="1:27" ht="14.25" customHeight="1" x14ac:dyDescent="0.3">
      <c r="A42" s="181"/>
      <c r="B42" s="131"/>
      <c r="C42" s="103"/>
      <c r="D42" s="103"/>
      <c r="E42" s="104"/>
      <c r="F42" s="104">
        <f t="shared" si="0"/>
        <v>0</v>
      </c>
      <c r="G42" s="105"/>
      <c r="H42" s="70"/>
      <c r="I42" s="70"/>
      <c r="J42" s="70"/>
      <c r="K42" s="70"/>
      <c r="L42" s="70"/>
      <c r="M42" s="70"/>
      <c r="N42" s="70"/>
      <c r="O42" s="70"/>
      <c r="P42" s="70"/>
      <c r="Q42" s="70"/>
      <c r="R42" s="70"/>
      <c r="S42" s="70"/>
      <c r="T42" s="70"/>
      <c r="U42" s="70"/>
      <c r="V42" s="70"/>
      <c r="W42" s="70"/>
      <c r="X42" s="70"/>
      <c r="Y42" s="70"/>
      <c r="Z42" s="70"/>
      <c r="AA42" s="70"/>
    </row>
    <row r="43" spans="1:27" ht="14.25" customHeight="1" x14ac:dyDescent="0.3">
      <c r="A43" s="181"/>
      <c r="B43" s="131"/>
      <c r="C43" s="103"/>
      <c r="D43" s="103"/>
      <c r="E43" s="104"/>
      <c r="F43" s="104">
        <f t="shared" si="0"/>
        <v>0</v>
      </c>
      <c r="G43" s="105"/>
      <c r="H43" s="70"/>
      <c r="I43" s="70"/>
      <c r="J43" s="70"/>
      <c r="K43" s="70"/>
      <c r="L43" s="70"/>
      <c r="M43" s="70"/>
      <c r="N43" s="70"/>
      <c r="O43" s="70"/>
      <c r="P43" s="70"/>
      <c r="Q43" s="70"/>
      <c r="R43" s="70"/>
      <c r="S43" s="70"/>
      <c r="T43" s="70"/>
      <c r="U43" s="70"/>
      <c r="V43" s="70"/>
      <c r="W43" s="70"/>
      <c r="X43" s="70"/>
      <c r="Y43" s="70"/>
      <c r="Z43" s="70"/>
      <c r="AA43" s="70"/>
    </row>
    <row r="44" spans="1:27" ht="14.25" customHeight="1" x14ac:dyDescent="0.3">
      <c r="A44" s="181"/>
      <c r="B44" s="131"/>
      <c r="C44" s="103"/>
      <c r="D44" s="103"/>
      <c r="E44" s="104"/>
      <c r="F44" s="104">
        <f t="shared" si="0"/>
        <v>0</v>
      </c>
      <c r="G44" s="105"/>
      <c r="H44" s="70"/>
      <c r="I44" s="70"/>
      <c r="J44" s="70"/>
      <c r="K44" s="70"/>
      <c r="L44" s="70"/>
      <c r="M44" s="70"/>
      <c r="N44" s="70"/>
      <c r="O44" s="70"/>
      <c r="P44" s="70"/>
      <c r="Q44" s="70"/>
      <c r="R44" s="70"/>
      <c r="S44" s="70"/>
      <c r="T44" s="70"/>
      <c r="U44" s="70"/>
      <c r="V44" s="70"/>
      <c r="W44" s="70"/>
      <c r="X44" s="70"/>
      <c r="Y44" s="70"/>
      <c r="Z44" s="70"/>
      <c r="AA44" s="70"/>
    </row>
    <row r="45" spans="1:27" ht="14.25" customHeight="1" x14ac:dyDescent="0.3">
      <c r="A45" s="181"/>
      <c r="B45" s="131"/>
      <c r="C45" s="103"/>
      <c r="D45" s="103"/>
      <c r="E45" s="104"/>
      <c r="F45" s="104">
        <f t="shared" si="0"/>
        <v>0</v>
      </c>
      <c r="G45" s="105"/>
      <c r="H45" s="70"/>
      <c r="I45" s="70"/>
      <c r="J45" s="70"/>
      <c r="K45" s="70"/>
      <c r="L45" s="70"/>
      <c r="M45" s="70"/>
      <c r="N45" s="70"/>
      <c r="O45" s="70"/>
      <c r="P45" s="70"/>
      <c r="Q45" s="70"/>
      <c r="R45" s="70"/>
      <c r="S45" s="70"/>
      <c r="T45" s="70"/>
      <c r="U45" s="70"/>
      <c r="V45" s="70"/>
      <c r="W45" s="70"/>
      <c r="X45" s="70"/>
      <c r="Y45" s="70"/>
      <c r="Z45" s="70"/>
      <c r="AA45" s="70"/>
    </row>
    <row r="46" spans="1:27" ht="14.25" customHeight="1" x14ac:dyDescent="0.3">
      <c r="A46" s="181"/>
      <c r="B46" s="131"/>
      <c r="C46" s="103"/>
      <c r="D46" s="103"/>
      <c r="E46" s="104"/>
      <c r="F46" s="104">
        <f t="shared" si="0"/>
        <v>0</v>
      </c>
      <c r="G46" s="105"/>
      <c r="H46" s="70"/>
      <c r="I46" s="70"/>
      <c r="J46" s="70"/>
      <c r="K46" s="70"/>
      <c r="L46" s="70"/>
      <c r="M46" s="70"/>
      <c r="N46" s="70"/>
      <c r="O46" s="70"/>
      <c r="P46" s="70"/>
      <c r="Q46" s="70"/>
      <c r="R46" s="70"/>
      <c r="S46" s="70"/>
      <c r="T46" s="70"/>
      <c r="U46" s="70"/>
      <c r="V46" s="70"/>
      <c r="W46" s="70"/>
      <c r="X46" s="70"/>
      <c r="Y46" s="70"/>
      <c r="Z46" s="70"/>
      <c r="AA46" s="70"/>
    </row>
    <row r="47" spans="1:27" ht="14.25" customHeight="1" x14ac:dyDescent="0.3">
      <c r="A47" s="181"/>
      <c r="B47" s="131"/>
      <c r="C47" s="103"/>
      <c r="D47" s="103"/>
      <c r="E47" s="104"/>
      <c r="F47" s="104">
        <f t="shared" si="0"/>
        <v>0</v>
      </c>
      <c r="G47" s="106"/>
      <c r="H47" s="70"/>
      <c r="I47" s="70"/>
      <c r="J47" s="70"/>
      <c r="K47" s="70"/>
      <c r="L47" s="70"/>
      <c r="M47" s="70"/>
      <c r="N47" s="70"/>
      <c r="O47" s="70"/>
      <c r="P47" s="70"/>
      <c r="Q47" s="70"/>
      <c r="R47" s="70"/>
      <c r="S47" s="70"/>
      <c r="T47" s="70"/>
      <c r="U47" s="70"/>
      <c r="V47" s="70"/>
      <c r="W47" s="70"/>
      <c r="X47" s="70"/>
      <c r="Y47" s="70"/>
      <c r="Z47" s="70"/>
      <c r="AA47" s="70"/>
    </row>
    <row r="48" spans="1:27" ht="14.25" customHeight="1" x14ac:dyDescent="0.3">
      <c r="A48" s="181"/>
      <c r="B48" s="131"/>
      <c r="C48" s="103"/>
      <c r="D48" s="103"/>
      <c r="E48" s="104"/>
      <c r="F48" s="104">
        <f t="shared" si="0"/>
        <v>0</v>
      </c>
      <c r="G48" s="106"/>
      <c r="H48" s="70"/>
      <c r="I48" s="70"/>
      <c r="J48" s="70"/>
      <c r="K48" s="70"/>
      <c r="L48" s="70"/>
      <c r="M48" s="70"/>
      <c r="N48" s="70"/>
      <c r="O48" s="70"/>
      <c r="P48" s="70"/>
      <c r="Q48" s="70"/>
      <c r="R48" s="70"/>
      <c r="S48" s="70"/>
      <c r="T48" s="70"/>
      <c r="U48" s="70"/>
      <c r="V48" s="70"/>
      <c r="W48" s="70"/>
      <c r="X48" s="70"/>
      <c r="Y48" s="70"/>
      <c r="Z48" s="70"/>
      <c r="AA48" s="70"/>
    </row>
    <row r="49" spans="1:27" ht="14.25" customHeight="1" x14ac:dyDescent="0.3">
      <c r="A49" s="181"/>
      <c r="B49" s="131"/>
      <c r="C49" s="103"/>
      <c r="D49" s="103"/>
      <c r="E49" s="104"/>
      <c r="F49" s="104">
        <f t="shared" si="0"/>
        <v>0</v>
      </c>
      <c r="G49" s="106"/>
      <c r="H49" s="70"/>
      <c r="I49" s="70"/>
      <c r="J49" s="70"/>
      <c r="K49" s="70"/>
      <c r="L49" s="70"/>
      <c r="M49" s="70"/>
      <c r="N49" s="70"/>
      <c r="O49" s="70"/>
      <c r="P49" s="70"/>
      <c r="Q49" s="70"/>
      <c r="R49" s="70"/>
      <c r="S49" s="70"/>
      <c r="T49" s="70"/>
      <c r="U49" s="70"/>
      <c r="V49" s="70"/>
      <c r="W49" s="70"/>
      <c r="X49" s="70"/>
      <c r="Y49" s="70"/>
      <c r="Z49" s="70"/>
      <c r="AA49" s="70"/>
    </row>
    <row r="50" spans="1:27" ht="14.25" customHeight="1" x14ac:dyDescent="0.3">
      <c r="A50" s="181"/>
      <c r="B50" s="131"/>
      <c r="C50" s="103"/>
      <c r="D50" s="103"/>
      <c r="E50" s="104"/>
      <c r="F50" s="104">
        <f t="shared" si="0"/>
        <v>0</v>
      </c>
      <c r="G50" s="106"/>
      <c r="H50" s="70"/>
      <c r="I50" s="70"/>
      <c r="J50" s="70"/>
      <c r="K50" s="70"/>
      <c r="L50" s="70"/>
      <c r="M50" s="70"/>
      <c r="N50" s="70"/>
      <c r="O50" s="70"/>
      <c r="P50" s="70"/>
      <c r="Q50" s="70"/>
      <c r="R50" s="70"/>
      <c r="S50" s="70"/>
      <c r="T50" s="70"/>
      <c r="U50" s="70"/>
      <c r="V50" s="70"/>
      <c r="W50" s="70"/>
      <c r="X50" s="70"/>
      <c r="Y50" s="70"/>
      <c r="Z50" s="70"/>
      <c r="AA50" s="70"/>
    </row>
    <row r="51" spans="1:27" ht="14.25" customHeight="1" x14ac:dyDescent="0.3">
      <c r="A51" s="181"/>
      <c r="B51" s="131"/>
      <c r="C51" s="103"/>
      <c r="D51" s="103"/>
      <c r="E51" s="104"/>
      <c r="F51" s="104">
        <f t="shared" si="0"/>
        <v>0</v>
      </c>
      <c r="G51" s="106"/>
      <c r="H51" s="70"/>
      <c r="I51" s="70"/>
      <c r="J51" s="70"/>
      <c r="K51" s="70"/>
      <c r="L51" s="70"/>
      <c r="M51" s="70"/>
      <c r="N51" s="70"/>
      <c r="O51" s="70"/>
      <c r="P51" s="70"/>
      <c r="Q51" s="70"/>
      <c r="R51" s="70"/>
      <c r="S51" s="70"/>
      <c r="T51" s="70"/>
      <c r="U51" s="70"/>
      <c r="V51" s="70"/>
      <c r="W51" s="70"/>
      <c r="X51" s="70"/>
      <c r="Y51" s="70"/>
      <c r="Z51" s="70"/>
      <c r="AA51" s="70"/>
    </row>
    <row r="52" spans="1:27" ht="14.25" customHeight="1" x14ac:dyDescent="0.3">
      <c r="A52" s="181"/>
      <c r="B52" s="131"/>
      <c r="C52" s="103"/>
      <c r="D52" s="103"/>
      <c r="E52" s="104"/>
      <c r="F52" s="104">
        <f t="shared" si="0"/>
        <v>0</v>
      </c>
      <c r="G52" s="106"/>
      <c r="H52" s="70"/>
      <c r="I52" s="70"/>
      <c r="J52" s="70"/>
      <c r="K52" s="70"/>
      <c r="L52" s="70"/>
      <c r="M52" s="70"/>
      <c r="N52" s="70"/>
      <c r="O52" s="70"/>
      <c r="P52" s="70"/>
      <c r="Q52" s="70"/>
      <c r="R52" s="70"/>
      <c r="S52" s="70"/>
      <c r="T52" s="70"/>
      <c r="U52" s="70"/>
      <c r="V52" s="70"/>
      <c r="W52" s="70"/>
      <c r="X52" s="70"/>
      <c r="Y52" s="70"/>
      <c r="Z52" s="70"/>
      <c r="AA52" s="70"/>
    </row>
    <row r="53" spans="1:27" ht="14.25" customHeight="1" x14ac:dyDescent="0.3">
      <c r="A53" s="181"/>
      <c r="B53" s="131"/>
      <c r="C53" s="103"/>
      <c r="D53" s="103"/>
      <c r="E53" s="104"/>
      <c r="F53" s="104">
        <f t="shared" si="0"/>
        <v>0</v>
      </c>
      <c r="G53" s="106"/>
      <c r="H53" s="70"/>
      <c r="I53" s="70"/>
      <c r="J53" s="70"/>
      <c r="K53" s="70"/>
      <c r="L53" s="70"/>
      <c r="M53" s="70"/>
      <c r="N53" s="70"/>
      <c r="O53" s="70"/>
      <c r="P53" s="70"/>
      <c r="Q53" s="70"/>
      <c r="R53" s="70"/>
      <c r="S53" s="70"/>
      <c r="T53" s="70"/>
      <c r="U53" s="70"/>
      <c r="V53" s="70"/>
      <c r="W53" s="70"/>
      <c r="X53" s="70"/>
      <c r="Y53" s="70"/>
      <c r="Z53" s="70"/>
      <c r="AA53" s="70"/>
    </row>
    <row r="54" spans="1:27" ht="14.25" customHeight="1" x14ac:dyDescent="0.3">
      <c r="A54" s="181"/>
      <c r="B54" s="131"/>
      <c r="C54" s="103"/>
      <c r="D54" s="103"/>
      <c r="E54" s="104"/>
      <c r="F54" s="104">
        <f t="shared" si="0"/>
        <v>0</v>
      </c>
      <c r="G54" s="106"/>
      <c r="H54" s="70"/>
      <c r="I54" s="70"/>
      <c r="J54" s="70"/>
      <c r="K54" s="70"/>
      <c r="L54" s="70"/>
      <c r="M54" s="70"/>
      <c r="N54" s="70"/>
      <c r="O54" s="70"/>
      <c r="P54" s="70"/>
      <c r="Q54" s="70"/>
      <c r="R54" s="70"/>
      <c r="S54" s="70"/>
      <c r="T54" s="70"/>
      <c r="U54" s="70"/>
      <c r="V54" s="70"/>
      <c r="W54" s="70"/>
      <c r="X54" s="70"/>
      <c r="Y54" s="70"/>
      <c r="Z54" s="70"/>
      <c r="AA54" s="70"/>
    </row>
    <row r="55" spans="1:27" ht="14.25" customHeight="1" x14ac:dyDescent="0.3">
      <c r="A55" s="181"/>
      <c r="B55" s="131"/>
      <c r="C55" s="103"/>
      <c r="D55" s="103"/>
      <c r="E55" s="104"/>
      <c r="F55" s="104">
        <f t="shared" si="0"/>
        <v>0</v>
      </c>
      <c r="G55" s="106"/>
      <c r="H55" s="70"/>
      <c r="I55" s="70"/>
      <c r="J55" s="70"/>
      <c r="K55" s="70"/>
      <c r="L55" s="70"/>
      <c r="M55" s="70"/>
      <c r="N55" s="70"/>
      <c r="O55" s="70"/>
      <c r="P55" s="70"/>
      <c r="Q55" s="70"/>
      <c r="R55" s="70"/>
      <c r="S55" s="70"/>
      <c r="T55" s="70"/>
      <c r="U55" s="70"/>
      <c r="V55" s="70"/>
      <c r="W55" s="70"/>
      <c r="X55" s="70"/>
      <c r="Y55" s="70"/>
      <c r="Z55" s="70"/>
      <c r="AA55" s="70"/>
    </row>
    <row r="56" spans="1:27" ht="14.25" customHeight="1" x14ac:dyDescent="0.3">
      <c r="A56" s="181"/>
      <c r="B56" s="131"/>
      <c r="C56" s="103"/>
      <c r="D56" s="103"/>
      <c r="E56" s="104"/>
      <c r="F56" s="104">
        <f t="shared" si="0"/>
        <v>0</v>
      </c>
      <c r="G56" s="106"/>
      <c r="H56" s="70"/>
      <c r="I56" s="70"/>
      <c r="J56" s="70"/>
      <c r="K56" s="70"/>
      <c r="L56" s="70"/>
      <c r="M56" s="70"/>
      <c r="N56" s="70"/>
      <c r="O56" s="70"/>
      <c r="P56" s="70"/>
      <c r="Q56" s="70"/>
      <c r="R56" s="70"/>
      <c r="S56" s="70"/>
      <c r="T56" s="70"/>
      <c r="U56" s="70"/>
      <c r="V56" s="70"/>
      <c r="W56" s="70"/>
      <c r="X56" s="70"/>
      <c r="Y56" s="70"/>
      <c r="Z56" s="70"/>
      <c r="AA56" s="70"/>
    </row>
    <row r="57" spans="1:27" ht="14.25" customHeight="1" x14ac:dyDescent="0.3">
      <c r="A57" s="181"/>
      <c r="B57" s="131"/>
      <c r="C57" s="103"/>
      <c r="D57" s="103"/>
      <c r="E57" s="104"/>
      <c r="F57" s="104">
        <f t="shared" si="0"/>
        <v>0</v>
      </c>
      <c r="G57" s="106"/>
      <c r="H57" s="70"/>
      <c r="I57" s="70"/>
      <c r="J57" s="70"/>
      <c r="K57" s="70"/>
      <c r="L57" s="70"/>
      <c r="M57" s="70"/>
      <c r="N57" s="70"/>
      <c r="O57" s="70"/>
      <c r="P57" s="70"/>
      <c r="Q57" s="70"/>
      <c r="R57" s="70"/>
      <c r="S57" s="70"/>
      <c r="T57" s="70"/>
      <c r="U57" s="70"/>
      <c r="V57" s="70"/>
      <c r="W57" s="70"/>
      <c r="X57" s="70"/>
      <c r="Y57" s="70"/>
      <c r="Z57" s="70"/>
      <c r="AA57" s="70"/>
    </row>
    <row r="58" spans="1:27" ht="14.25" customHeight="1" x14ac:dyDescent="0.3">
      <c r="A58" s="181"/>
      <c r="B58" s="131"/>
      <c r="C58" s="103"/>
      <c r="D58" s="103"/>
      <c r="E58" s="104"/>
      <c r="F58" s="104">
        <f t="shared" si="0"/>
        <v>0</v>
      </c>
      <c r="G58" s="106"/>
      <c r="H58" s="70"/>
      <c r="I58" s="70"/>
      <c r="J58" s="70"/>
      <c r="K58" s="70"/>
      <c r="L58" s="70"/>
      <c r="M58" s="70"/>
      <c r="N58" s="70"/>
      <c r="O58" s="70"/>
      <c r="P58" s="70"/>
      <c r="Q58" s="70"/>
      <c r="R58" s="70"/>
      <c r="S58" s="70"/>
      <c r="T58" s="70"/>
      <c r="U58" s="70"/>
      <c r="V58" s="70"/>
      <c r="W58" s="70"/>
      <c r="X58" s="70"/>
      <c r="Y58" s="70"/>
      <c r="Z58" s="70"/>
      <c r="AA58" s="70"/>
    </row>
    <row r="59" spans="1:27" ht="14.25" customHeight="1" x14ac:dyDescent="0.3">
      <c r="A59" s="181"/>
      <c r="B59" s="131"/>
      <c r="C59" s="103"/>
      <c r="D59" s="103"/>
      <c r="E59" s="104"/>
      <c r="F59" s="104">
        <f t="shared" si="0"/>
        <v>0</v>
      </c>
      <c r="G59" s="106"/>
      <c r="H59" s="70"/>
      <c r="I59" s="70"/>
      <c r="J59" s="70"/>
      <c r="K59" s="70"/>
      <c r="L59" s="70"/>
      <c r="M59" s="70"/>
      <c r="N59" s="70"/>
      <c r="O59" s="70"/>
      <c r="P59" s="70"/>
      <c r="Q59" s="70"/>
      <c r="R59" s="70"/>
      <c r="S59" s="70"/>
      <c r="T59" s="70"/>
      <c r="U59" s="70"/>
      <c r="V59" s="70"/>
      <c r="W59" s="70"/>
      <c r="X59" s="70"/>
      <c r="Y59" s="70"/>
      <c r="Z59" s="70"/>
      <c r="AA59" s="70"/>
    </row>
    <row r="60" spans="1:27" ht="14.25" customHeight="1" x14ac:dyDescent="0.3">
      <c r="A60" s="181"/>
      <c r="B60" s="131"/>
      <c r="C60" s="103"/>
      <c r="D60" s="103"/>
      <c r="E60" s="104"/>
      <c r="F60" s="104">
        <f t="shared" si="0"/>
        <v>0</v>
      </c>
      <c r="G60" s="106"/>
      <c r="H60" s="70"/>
      <c r="I60" s="70"/>
      <c r="J60" s="70"/>
      <c r="K60" s="70"/>
      <c r="L60" s="70"/>
      <c r="M60" s="70"/>
      <c r="N60" s="70"/>
      <c r="O60" s="70"/>
      <c r="P60" s="70"/>
      <c r="Q60" s="70"/>
      <c r="R60" s="70"/>
      <c r="S60" s="70"/>
      <c r="T60" s="70"/>
      <c r="U60" s="70"/>
      <c r="V60" s="70"/>
      <c r="W60" s="70"/>
      <c r="X60" s="70"/>
      <c r="Y60" s="70"/>
      <c r="Z60" s="70"/>
      <c r="AA60" s="70"/>
    </row>
    <row r="61" spans="1:27" ht="14.25" customHeight="1" x14ac:dyDescent="0.3">
      <c r="A61" s="181"/>
      <c r="B61" s="131"/>
      <c r="C61" s="103"/>
      <c r="D61" s="103"/>
      <c r="E61" s="104"/>
      <c r="F61" s="104">
        <f t="shared" si="0"/>
        <v>0</v>
      </c>
      <c r="G61" s="106"/>
      <c r="H61" s="70"/>
      <c r="I61" s="70"/>
      <c r="J61" s="70"/>
      <c r="K61" s="70"/>
      <c r="L61" s="70"/>
      <c r="M61" s="70"/>
      <c r="N61" s="70"/>
      <c r="O61" s="70"/>
      <c r="P61" s="70"/>
      <c r="Q61" s="70"/>
      <c r="R61" s="70"/>
      <c r="S61" s="70"/>
      <c r="T61" s="70"/>
      <c r="U61" s="70"/>
      <c r="V61" s="70"/>
      <c r="W61" s="70"/>
      <c r="X61" s="70"/>
      <c r="Y61" s="70"/>
      <c r="Z61" s="70"/>
      <c r="AA61" s="70"/>
    </row>
    <row r="62" spans="1:27" ht="14.25" customHeight="1" x14ac:dyDescent="0.3">
      <c r="A62" s="181"/>
      <c r="B62" s="131"/>
      <c r="C62" s="103"/>
      <c r="D62" s="103"/>
      <c r="E62" s="104"/>
      <c r="F62" s="104">
        <f t="shared" si="0"/>
        <v>0</v>
      </c>
      <c r="G62" s="106"/>
      <c r="H62" s="70"/>
      <c r="I62" s="70"/>
      <c r="J62" s="70"/>
      <c r="K62" s="70"/>
      <c r="L62" s="70"/>
      <c r="M62" s="70"/>
      <c r="N62" s="70"/>
      <c r="O62" s="70"/>
      <c r="P62" s="70"/>
      <c r="Q62" s="70"/>
      <c r="R62" s="70"/>
      <c r="S62" s="70"/>
      <c r="T62" s="70"/>
      <c r="U62" s="70"/>
      <c r="V62" s="70"/>
      <c r="W62" s="70"/>
      <c r="X62" s="70"/>
      <c r="Y62" s="70"/>
      <c r="Z62" s="70"/>
      <c r="AA62" s="70"/>
    </row>
    <row r="63" spans="1:27" ht="14.25" customHeight="1" x14ac:dyDescent="0.3">
      <c r="A63" s="181"/>
      <c r="B63" s="131"/>
      <c r="C63" s="103"/>
      <c r="D63" s="103"/>
      <c r="E63" s="104"/>
      <c r="F63" s="104">
        <f t="shared" si="0"/>
        <v>0</v>
      </c>
      <c r="G63" s="106"/>
      <c r="H63" s="70"/>
      <c r="I63" s="70"/>
      <c r="J63" s="70"/>
      <c r="K63" s="70"/>
      <c r="L63" s="70"/>
      <c r="M63" s="70"/>
      <c r="N63" s="70"/>
      <c r="O63" s="70"/>
      <c r="P63" s="70"/>
      <c r="Q63" s="70"/>
      <c r="R63" s="70"/>
      <c r="S63" s="70"/>
      <c r="T63" s="70"/>
      <c r="U63" s="70"/>
      <c r="V63" s="70"/>
      <c r="W63" s="70"/>
      <c r="X63" s="70"/>
      <c r="Y63" s="70"/>
      <c r="Z63" s="70"/>
      <c r="AA63" s="70"/>
    </row>
    <row r="64" spans="1:27" ht="14.25" customHeight="1" x14ac:dyDescent="0.3">
      <c r="A64" s="181"/>
      <c r="B64" s="131"/>
      <c r="C64" s="103"/>
      <c r="D64" s="103"/>
      <c r="E64" s="104"/>
      <c r="F64" s="104">
        <f t="shared" si="0"/>
        <v>0</v>
      </c>
      <c r="G64" s="106"/>
      <c r="H64" s="70"/>
      <c r="I64" s="70"/>
      <c r="J64" s="70"/>
      <c r="K64" s="70"/>
      <c r="L64" s="70"/>
      <c r="M64" s="70"/>
      <c r="N64" s="70"/>
      <c r="O64" s="70"/>
      <c r="P64" s="70"/>
      <c r="Q64" s="70"/>
      <c r="R64" s="70"/>
      <c r="S64" s="70"/>
      <c r="T64" s="70"/>
      <c r="U64" s="70"/>
      <c r="V64" s="70"/>
      <c r="W64" s="70"/>
      <c r="X64" s="70"/>
      <c r="Y64" s="70"/>
      <c r="Z64" s="70"/>
      <c r="AA64" s="70"/>
    </row>
    <row r="65" spans="1:27" ht="14.25" customHeight="1" x14ac:dyDescent="0.3">
      <c r="A65" s="181"/>
      <c r="B65" s="131"/>
      <c r="C65" s="103"/>
      <c r="D65" s="103"/>
      <c r="E65" s="104"/>
      <c r="F65" s="104">
        <f t="shared" si="0"/>
        <v>0</v>
      </c>
      <c r="G65" s="106"/>
      <c r="H65" s="70"/>
      <c r="I65" s="70"/>
      <c r="J65" s="70"/>
      <c r="K65" s="70"/>
      <c r="L65" s="70"/>
      <c r="M65" s="70"/>
      <c r="N65" s="70"/>
      <c r="O65" s="70"/>
      <c r="P65" s="70"/>
      <c r="Q65" s="70"/>
      <c r="R65" s="70"/>
      <c r="S65" s="70"/>
      <c r="T65" s="70"/>
      <c r="U65" s="70"/>
      <c r="V65" s="70"/>
      <c r="W65" s="70"/>
      <c r="X65" s="70"/>
      <c r="Y65" s="70"/>
      <c r="Z65" s="70"/>
      <c r="AA65" s="70"/>
    </row>
    <row r="66" spans="1:27" ht="14.25" customHeight="1" x14ac:dyDescent="0.3">
      <c r="A66" s="181"/>
      <c r="B66" s="131"/>
      <c r="C66" s="103"/>
      <c r="D66" s="103"/>
      <c r="E66" s="104"/>
      <c r="F66" s="104">
        <f t="shared" si="0"/>
        <v>0</v>
      </c>
      <c r="G66" s="106"/>
      <c r="H66" s="70"/>
      <c r="I66" s="70"/>
      <c r="J66" s="70"/>
      <c r="K66" s="70"/>
      <c r="L66" s="70"/>
      <c r="M66" s="70"/>
      <c r="N66" s="70"/>
      <c r="O66" s="70"/>
      <c r="P66" s="70"/>
      <c r="Q66" s="70"/>
      <c r="R66" s="70"/>
      <c r="S66" s="70"/>
      <c r="T66" s="70"/>
      <c r="U66" s="70"/>
      <c r="V66" s="70"/>
      <c r="W66" s="70"/>
      <c r="X66" s="70"/>
      <c r="Y66" s="70"/>
      <c r="Z66" s="70"/>
      <c r="AA66" s="70"/>
    </row>
    <row r="67" spans="1:27" ht="14.25" customHeight="1" x14ac:dyDescent="0.3">
      <c r="A67" s="181"/>
      <c r="B67" s="131"/>
      <c r="C67" s="103"/>
      <c r="D67" s="103"/>
      <c r="E67" s="104"/>
      <c r="F67" s="104">
        <f t="shared" si="0"/>
        <v>0</v>
      </c>
      <c r="G67" s="106"/>
      <c r="H67" s="70"/>
      <c r="I67" s="70"/>
      <c r="J67" s="70"/>
      <c r="K67" s="70"/>
      <c r="L67" s="70"/>
      <c r="M67" s="70"/>
      <c r="N67" s="70"/>
      <c r="O67" s="70"/>
      <c r="P67" s="70"/>
      <c r="Q67" s="70"/>
      <c r="R67" s="70"/>
      <c r="S67" s="70"/>
      <c r="T67" s="70"/>
      <c r="U67" s="70"/>
      <c r="V67" s="70"/>
      <c r="W67" s="70"/>
      <c r="X67" s="70"/>
      <c r="Y67" s="70"/>
      <c r="Z67" s="70"/>
      <c r="AA67" s="70"/>
    </row>
    <row r="68" spans="1:27" ht="14.25" customHeight="1" x14ac:dyDescent="0.3">
      <c r="A68" s="181"/>
      <c r="B68" s="131"/>
      <c r="C68" s="103"/>
      <c r="D68" s="103"/>
      <c r="E68" s="104"/>
      <c r="F68" s="104">
        <f t="shared" si="0"/>
        <v>0</v>
      </c>
      <c r="G68" s="106"/>
      <c r="H68" s="70"/>
      <c r="I68" s="70"/>
      <c r="J68" s="70"/>
      <c r="K68" s="70"/>
      <c r="L68" s="70"/>
      <c r="M68" s="70"/>
      <c r="N68" s="70"/>
      <c r="O68" s="70"/>
      <c r="P68" s="70"/>
      <c r="Q68" s="70"/>
      <c r="R68" s="70"/>
      <c r="S68" s="70"/>
      <c r="T68" s="70"/>
      <c r="U68" s="70"/>
      <c r="V68" s="70"/>
      <c r="W68" s="70"/>
      <c r="X68" s="70"/>
      <c r="Y68" s="70"/>
      <c r="Z68" s="70"/>
      <c r="AA68" s="70"/>
    </row>
    <row r="69" spans="1:27" ht="14.25" customHeight="1" x14ac:dyDescent="0.3">
      <c r="A69" s="181"/>
      <c r="B69" s="131"/>
      <c r="C69" s="103"/>
      <c r="D69" s="103"/>
      <c r="E69" s="104"/>
      <c r="F69" s="104">
        <f t="shared" si="0"/>
        <v>0</v>
      </c>
      <c r="G69" s="106"/>
      <c r="H69" s="70"/>
      <c r="I69" s="70"/>
      <c r="J69" s="70"/>
      <c r="K69" s="70"/>
      <c r="L69" s="70"/>
      <c r="M69" s="70"/>
      <c r="N69" s="70"/>
      <c r="O69" s="70"/>
      <c r="P69" s="70"/>
      <c r="Q69" s="70"/>
      <c r="R69" s="70"/>
      <c r="S69" s="70"/>
      <c r="T69" s="70"/>
      <c r="U69" s="70"/>
      <c r="V69" s="70"/>
      <c r="W69" s="70"/>
      <c r="X69" s="70"/>
      <c r="Y69" s="70"/>
      <c r="Z69" s="70"/>
      <c r="AA69" s="70"/>
    </row>
    <row r="70" spans="1:27" ht="14.25" customHeight="1" x14ac:dyDescent="0.3">
      <c r="A70" s="181"/>
      <c r="B70" s="131"/>
      <c r="C70" s="103"/>
      <c r="D70" s="103"/>
      <c r="E70" s="104"/>
      <c r="F70" s="104">
        <f t="shared" si="0"/>
        <v>0</v>
      </c>
      <c r="G70" s="106"/>
      <c r="H70" s="70"/>
      <c r="I70" s="70"/>
      <c r="J70" s="70"/>
      <c r="K70" s="70"/>
      <c r="L70" s="70"/>
      <c r="M70" s="70"/>
      <c r="N70" s="70"/>
      <c r="O70" s="70"/>
      <c r="P70" s="70"/>
      <c r="Q70" s="70"/>
      <c r="R70" s="70"/>
      <c r="S70" s="70"/>
      <c r="T70" s="70"/>
      <c r="U70" s="70"/>
      <c r="V70" s="70"/>
      <c r="W70" s="70"/>
      <c r="X70" s="70"/>
      <c r="Y70" s="70"/>
      <c r="Z70" s="70"/>
      <c r="AA70" s="70"/>
    </row>
    <row r="71" spans="1:27" ht="14.25" customHeight="1" x14ac:dyDescent="0.3">
      <c r="A71" s="181"/>
      <c r="B71" s="131"/>
      <c r="C71" s="103"/>
      <c r="D71" s="103"/>
      <c r="E71" s="104"/>
      <c r="F71" s="104">
        <f t="shared" si="0"/>
        <v>0</v>
      </c>
      <c r="G71" s="106"/>
      <c r="H71" s="70"/>
      <c r="I71" s="70"/>
      <c r="J71" s="70"/>
      <c r="K71" s="70"/>
      <c r="L71" s="70"/>
      <c r="M71" s="70"/>
      <c r="N71" s="70"/>
      <c r="O71" s="70"/>
      <c r="P71" s="70"/>
      <c r="Q71" s="70"/>
      <c r="R71" s="70"/>
      <c r="S71" s="70"/>
      <c r="T71" s="70"/>
      <c r="U71" s="70"/>
      <c r="V71" s="70"/>
      <c r="W71" s="70"/>
      <c r="X71" s="70"/>
      <c r="Y71" s="70"/>
      <c r="Z71" s="70"/>
      <c r="AA71" s="70"/>
    </row>
    <row r="72" spans="1:27" ht="14.25" customHeight="1" x14ac:dyDescent="0.3">
      <c r="A72" s="181"/>
      <c r="B72" s="131"/>
      <c r="C72" s="103"/>
      <c r="D72" s="103"/>
      <c r="E72" s="104"/>
      <c r="F72" s="104">
        <f t="shared" si="0"/>
        <v>0</v>
      </c>
      <c r="G72" s="106"/>
      <c r="H72" s="70"/>
      <c r="I72" s="70"/>
      <c r="J72" s="70"/>
      <c r="K72" s="70"/>
      <c r="L72" s="70"/>
      <c r="M72" s="70"/>
      <c r="N72" s="70"/>
      <c r="O72" s="70"/>
      <c r="P72" s="70"/>
      <c r="Q72" s="70"/>
      <c r="R72" s="70"/>
      <c r="S72" s="70"/>
      <c r="T72" s="70"/>
      <c r="U72" s="70"/>
      <c r="V72" s="70"/>
      <c r="W72" s="70"/>
      <c r="X72" s="70"/>
      <c r="Y72" s="70"/>
      <c r="Z72" s="70"/>
      <c r="AA72" s="70"/>
    </row>
    <row r="73" spans="1:27" ht="14.25" customHeight="1" x14ac:dyDescent="0.3">
      <c r="A73" s="181"/>
      <c r="B73" s="131"/>
      <c r="C73" s="103"/>
      <c r="D73" s="103"/>
      <c r="E73" s="104"/>
      <c r="F73" s="104">
        <f t="shared" si="0"/>
        <v>0</v>
      </c>
      <c r="G73" s="106"/>
      <c r="H73" s="70"/>
      <c r="I73" s="70"/>
      <c r="J73" s="70"/>
      <c r="K73" s="70"/>
      <c r="L73" s="70"/>
      <c r="M73" s="70"/>
      <c r="N73" s="70"/>
      <c r="O73" s="70"/>
      <c r="P73" s="70"/>
      <c r="Q73" s="70"/>
      <c r="R73" s="70"/>
      <c r="S73" s="70"/>
      <c r="T73" s="70"/>
      <c r="U73" s="70"/>
      <c r="V73" s="70"/>
      <c r="W73" s="70"/>
      <c r="X73" s="70"/>
      <c r="Y73" s="70"/>
      <c r="Z73" s="70"/>
      <c r="AA73" s="70"/>
    </row>
    <row r="74" spans="1:27" ht="14.25" customHeight="1" x14ac:dyDescent="0.3">
      <c r="A74" s="181"/>
      <c r="B74" s="131"/>
      <c r="C74" s="103"/>
      <c r="D74" s="103"/>
      <c r="E74" s="104"/>
      <c r="F74" s="104">
        <f t="shared" si="0"/>
        <v>0</v>
      </c>
      <c r="G74" s="106"/>
      <c r="H74" s="70"/>
      <c r="I74" s="70"/>
      <c r="J74" s="70"/>
      <c r="K74" s="70"/>
      <c r="L74" s="70"/>
      <c r="M74" s="70"/>
      <c r="N74" s="70"/>
      <c r="O74" s="70"/>
      <c r="P74" s="70"/>
      <c r="Q74" s="70"/>
      <c r="R74" s="70"/>
      <c r="S74" s="70"/>
      <c r="T74" s="70"/>
      <c r="U74" s="70"/>
      <c r="V74" s="70"/>
      <c r="W74" s="70"/>
      <c r="X74" s="70"/>
      <c r="Y74" s="70"/>
      <c r="Z74" s="70"/>
      <c r="AA74" s="70"/>
    </row>
    <row r="75" spans="1:27" ht="14.25" customHeight="1" x14ac:dyDescent="0.3">
      <c r="A75" s="181"/>
      <c r="B75" s="131"/>
      <c r="C75" s="103"/>
      <c r="D75" s="103"/>
      <c r="E75" s="104"/>
      <c r="F75" s="104">
        <f t="shared" si="0"/>
        <v>0</v>
      </c>
      <c r="G75" s="106"/>
      <c r="H75" s="70"/>
      <c r="I75" s="70"/>
      <c r="J75" s="70"/>
      <c r="K75" s="70"/>
      <c r="L75" s="70"/>
      <c r="M75" s="70"/>
      <c r="N75" s="70"/>
      <c r="O75" s="70"/>
      <c r="P75" s="70"/>
      <c r="Q75" s="70"/>
      <c r="R75" s="70"/>
      <c r="S75" s="70"/>
      <c r="T75" s="70"/>
      <c r="U75" s="70"/>
      <c r="V75" s="70"/>
      <c r="W75" s="70"/>
      <c r="X75" s="70"/>
      <c r="Y75" s="70"/>
      <c r="Z75" s="70"/>
      <c r="AA75" s="70"/>
    </row>
    <row r="76" spans="1:27" ht="14.25" customHeight="1" x14ac:dyDescent="0.3">
      <c r="A76" s="181"/>
      <c r="B76" s="131"/>
      <c r="C76" s="103"/>
      <c r="D76" s="103"/>
      <c r="E76" s="104"/>
      <c r="F76" s="104">
        <f t="shared" si="0"/>
        <v>0</v>
      </c>
      <c r="G76" s="106"/>
      <c r="H76" s="70"/>
      <c r="I76" s="70"/>
      <c r="J76" s="70"/>
      <c r="K76" s="70"/>
      <c r="L76" s="70"/>
      <c r="M76" s="70"/>
      <c r="N76" s="70"/>
      <c r="O76" s="70"/>
      <c r="P76" s="70"/>
      <c r="Q76" s="70"/>
      <c r="R76" s="70"/>
      <c r="S76" s="70"/>
      <c r="T76" s="70"/>
      <c r="U76" s="70"/>
      <c r="V76" s="70"/>
      <c r="W76" s="70"/>
      <c r="X76" s="70"/>
      <c r="Y76" s="70"/>
      <c r="Z76" s="70"/>
      <c r="AA76" s="70"/>
    </row>
    <row r="77" spans="1:27" ht="14.25" customHeight="1" x14ac:dyDescent="0.3">
      <c r="A77" s="182"/>
      <c r="B77" s="183"/>
      <c r="C77" s="107"/>
      <c r="D77" s="107"/>
      <c r="E77" s="108"/>
      <c r="F77" s="108">
        <f t="shared" si="0"/>
        <v>0</v>
      </c>
      <c r="G77" s="109"/>
      <c r="H77" s="70"/>
      <c r="I77" s="70"/>
      <c r="J77" s="70"/>
      <c r="K77" s="70"/>
      <c r="L77" s="70"/>
      <c r="M77" s="70"/>
      <c r="N77" s="70"/>
      <c r="O77" s="70"/>
      <c r="P77" s="70"/>
      <c r="Q77" s="70"/>
      <c r="R77" s="70"/>
      <c r="S77" s="70"/>
      <c r="T77" s="70"/>
      <c r="U77" s="70"/>
      <c r="V77" s="70"/>
      <c r="W77" s="70"/>
      <c r="X77" s="70"/>
      <c r="Y77" s="70"/>
      <c r="Z77" s="70"/>
      <c r="AA77" s="70"/>
    </row>
    <row r="78" spans="1:27" ht="14.25" customHeight="1" x14ac:dyDescent="0.3">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row>
    <row r="79" spans="1:27" ht="14.25" customHeight="1" x14ac:dyDescent="0.3">
      <c r="A79" s="70" t="s">
        <v>264</v>
      </c>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row>
    <row r="80" spans="1:27" ht="14.25" customHeight="1" x14ac:dyDescent="0.3">
      <c r="A80" s="70" t="s">
        <v>265</v>
      </c>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row>
    <row r="81" spans="1:27" ht="14.25" customHeight="1" x14ac:dyDescent="0.3">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row>
    <row r="82" spans="1:27" ht="14.25" customHeight="1" x14ac:dyDescent="0.3">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row>
    <row r="83" spans="1:27" ht="14.25" customHeight="1" x14ac:dyDescent="0.3">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row>
    <row r="84" spans="1:27" ht="14.25" customHeight="1" x14ac:dyDescent="0.3">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row>
    <row r="85" spans="1:27" ht="14.25" customHeight="1" x14ac:dyDescent="0.3">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row>
    <row r="86" spans="1:27" ht="14.25" customHeight="1" x14ac:dyDescent="0.3">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row>
    <row r="87" spans="1:27" ht="14.25" customHeight="1" x14ac:dyDescent="0.3">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row>
    <row r="88" spans="1:27" ht="14.25" customHeight="1" x14ac:dyDescent="0.3">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row>
    <row r="89" spans="1:27" ht="14.25" customHeight="1" x14ac:dyDescent="0.3">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row>
    <row r="90" spans="1:27" ht="14.25" customHeight="1" x14ac:dyDescent="0.3">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row>
    <row r="91" spans="1:27" ht="14.25" customHeight="1" x14ac:dyDescent="0.3">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row>
    <row r="92" spans="1:27" ht="14.25" customHeight="1" x14ac:dyDescent="0.3">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row>
    <row r="93" spans="1:27" ht="14.25" customHeight="1" x14ac:dyDescent="0.3">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row>
    <row r="94" spans="1:27" ht="14.25" customHeight="1" x14ac:dyDescent="0.3">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row>
    <row r="95" spans="1:27" ht="14.25" customHeight="1" x14ac:dyDescent="0.3">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row>
    <row r="96" spans="1:27" ht="14.25" customHeight="1" x14ac:dyDescent="0.3">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row>
    <row r="97" spans="1:27" ht="14.25" customHeight="1" x14ac:dyDescent="0.3">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row>
    <row r="98" spans="1:27" ht="14.25" customHeight="1" x14ac:dyDescent="0.3">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row>
    <row r="99" spans="1:27" ht="14.25" customHeight="1" x14ac:dyDescent="0.3">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row>
    <row r="100" spans="1:27" ht="14.25" customHeight="1" x14ac:dyDescent="0.3">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row>
    <row r="101" spans="1:27" ht="14.25" customHeight="1" x14ac:dyDescent="0.3">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row>
    <row r="102" spans="1:27" ht="14.25" customHeight="1" x14ac:dyDescent="0.3">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row>
    <row r="103" spans="1:27" ht="14.25" customHeight="1" x14ac:dyDescent="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row>
    <row r="104" spans="1:27" ht="14.25" customHeight="1" x14ac:dyDescent="0.3">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row>
    <row r="105" spans="1:27" ht="14.25" customHeight="1" x14ac:dyDescent="0.3">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row>
    <row r="106" spans="1:27" ht="14.25" customHeight="1" x14ac:dyDescent="0.3">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row>
    <row r="107" spans="1:27" ht="14.25" customHeight="1" x14ac:dyDescent="0.3">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row>
    <row r="108" spans="1:27" ht="14.25" customHeight="1" x14ac:dyDescent="0.3">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row>
    <row r="109" spans="1:27" ht="14.25" customHeight="1" x14ac:dyDescent="0.3">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row>
    <row r="110" spans="1:27" ht="14.25" customHeight="1" x14ac:dyDescent="0.3">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row>
    <row r="111" spans="1:27" ht="14.25" customHeight="1" x14ac:dyDescent="0.3">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row>
    <row r="112" spans="1:27" ht="14.25" customHeight="1" x14ac:dyDescent="0.3">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row>
    <row r="113" spans="1:27" ht="14.25" customHeight="1" x14ac:dyDescent="0.3">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row>
    <row r="114" spans="1:27" ht="14.25" customHeight="1" x14ac:dyDescent="0.3">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row>
    <row r="115" spans="1:27" ht="14.25" customHeight="1" x14ac:dyDescent="0.3">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row>
    <row r="116" spans="1:27" ht="14.25" customHeight="1" x14ac:dyDescent="0.3">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row>
    <row r="117" spans="1:27" ht="14.25" customHeight="1" x14ac:dyDescent="0.3">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row>
    <row r="118" spans="1:27" ht="14.25" customHeight="1" x14ac:dyDescent="0.3">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row>
    <row r="119" spans="1:27" ht="14.25" customHeight="1" x14ac:dyDescent="0.3">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row>
    <row r="120" spans="1:27" ht="14.25" customHeight="1" x14ac:dyDescent="0.3">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row>
    <row r="121" spans="1:27" ht="14.25" customHeight="1" x14ac:dyDescent="0.3">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row>
    <row r="122" spans="1:27" ht="14.25" customHeight="1" x14ac:dyDescent="0.3">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row>
    <row r="123" spans="1:27" ht="14.25" customHeight="1" x14ac:dyDescent="0.3">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row>
    <row r="124" spans="1:27" ht="14.25" customHeight="1" x14ac:dyDescent="0.3">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row>
    <row r="125" spans="1:27" ht="14.25" customHeight="1" x14ac:dyDescent="0.3">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row>
    <row r="126" spans="1:27" ht="14.25" customHeight="1" x14ac:dyDescent="0.3">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row>
    <row r="127" spans="1:27" ht="14.25" customHeight="1" x14ac:dyDescent="0.3">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row>
    <row r="128" spans="1:27" ht="14.25" customHeight="1" x14ac:dyDescent="0.3">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row>
    <row r="129" spans="1:27" ht="14.25" customHeight="1" x14ac:dyDescent="0.3">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row>
    <row r="130" spans="1:27" ht="14.25" customHeight="1" x14ac:dyDescent="0.3">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row>
    <row r="131" spans="1:27" ht="14.25" customHeight="1" x14ac:dyDescent="0.3">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row>
    <row r="132" spans="1:27" ht="14.25" customHeight="1" x14ac:dyDescent="0.3">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row>
    <row r="133" spans="1:27" ht="14.25" customHeight="1" x14ac:dyDescent="0.3">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row>
    <row r="134" spans="1:27" ht="14.25" customHeight="1" x14ac:dyDescent="0.3">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row>
    <row r="135" spans="1:27" ht="14.25" customHeight="1" x14ac:dyDescent="0.3">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row>
    <row r="136" spans="1:27" ht="14.25" customHeight="1" x14ac:dyDescent="0.3">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row>
    <row r="137" spans="1:27" ht="14.25" customHeight="1" x14ac:dyDescent="0.3">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row>
    <row r="138" spans="1:27" ht="14.25" customHeight="1" x14ac:dyDescent="0.3">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row>
    <row r="139" spans="1:27" ht="14.25" customHeight="1" x14ac:dyDescent="0.3">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row>
    <row r="140" spans="1:27" ht="14.25" customHeight="1" x14ac:dyDescent="0.3">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row>
    <row r="141" spans="1:27" ht="14.25" customHeight="1" x14ac:dyDescent="0.3">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row>
    <row r="142" spans="1:27" ht="14.25" customHeight="1" x14ac:dyDescent="0.3">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row>
    <row r="143" spans="1:27" ht="14.25" customHeight="1" x14ac:dyDescent="0.3">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row>
    <row r="144" spans="1:27" ht="14.25" customHeight="1" x14ac:dyDescent="0.3">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row>
    <row r="145" spans="1:27" ht="14.25" customHeight="1" x14ac:dyDescent="0.3">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row>
    <row r="146" spans="1:27" ht="14.25" customHeight="1" x14ac:dyDescent="0.3">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row>
    <row r="147" spans="1:27" ht="14.25" customHeight="1" x14ac:dyDescent="0.3">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row>
    <row r="148" spans="1:27" ht="14.25" customHeight="1" x14ac:dyDescent="0.3">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row>
    <row r="149" spans="1:27" ht="14.25" customHeight="1" x14ac:dyDescent="0.3">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row>
    <row r="150" spans="1:27" ht="14.25" customHeight="1" x14ac:dyDescent="0.3">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row>
    <row r="151" spans="1:27" ht="14.25" customHeight="1" x14ac:dyDescent="0.3">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row>
    <row r="152" spans="1:27" ht="14.25" customHeight="1" x14ac:dyDescent="0.3">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row>
    <row r="153" spans="1:27" ht="14.25" customHeight="1" x14ac:dyDescent="0.3">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row>
    <row r="154" spans="1:27" ht="14.25" customHeight="1" x14ac:dyDescent="0.3">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row>
    <row r="155" spans="1:27" ht="14.25" customHeight="1" x14ac:dyDescent="0.3">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row>
    <row r="156" spans="1:27" ht="14.25" customHeight="1" x14ac:dyDescent="0.3">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1:27" ht="14.25" customHeight="1" x14ac:dyDescent="0.3">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row>
    <row r="158" spans="1:27" ht="14.25" customHeight="1" x14ac:dyDescent="0.3">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row>
    <row r="159" spans="1:27" ht="14.25" customHeight="1" x14ac:dyDescent="0.3">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row>
    <row r="160" spans="1:27" ht="14.25" customHeight="1" x14ac:dyDescent="0.3">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row>
    <row r="161" spans="1:27" ht="14.25" customHeight="1" x14ac:dyDescent="0.3">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row>
    <row r="162" spans="1:27" ht="14.25" customHeight="1" x14ac:dyDescent="0.3">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row>
    <row r="163" spans="1:27" ht="14.25" customHeight="1" x14ac:dyDescent="0.3">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row>
    <row r="164" spans="1:27" ht="14.25" customHeight="1" x14ac:dyDescent="0.3">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row>
    <row r="165" spans="1:27" ht="14.25" customHeight="1" x14ac:dyDescent="0.3">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row>
    <row r="166" spans="1:27" ht="14.25" customHeight="1" x14ac:dyDescent="0.3">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row>
    <row r="167" spans="1:27" ht="14.25" customHeight="1" x14ac:dyDescent="0.3">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row>
    <row r="168" spans="1:27" ht="14.25" customHeight="1" x14ac:dyDescent="0.3">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row>
    <row r="169" spans="1:27" ht="14.25" customHeight="1" x14ac:dyDescent="0.3">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row>
    <row r="170" spans="1:27" ht="14.25" customHeight="1" x14ac:dyDescent="0.3">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row>
    <row r="171" spans="1:27" ht="14.25" customHeight="1" x14ac:dyDescent="0.3">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row>
    <row r="172" spans="1:27" ht="14.25" customHeight="1" x14ac:dyDescent="0.3">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row>
    <row r="173" spans="1:27" ht="14.25" customHeight="1" x14ac:dyDescent="0.3">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row>
    <row r="174" spans="1:27" ht="14.25" customHeight="1" x14ac:dyDescent="0.3">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row>
    <row r="175" spans="1:27" ht="14.25" customHeight="1" x14ac:dyDescent="0.3">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row>
    <row r="176" spans="1:27" ht="14.25" customHeight="1" x14ac:dyDescent="0.3">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row>
    <row r="177" spans="1:27" ht="14.25" customHeight="1" x14ac:dyDescent="0.3">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row>
    <row r="178" spans="1:27" ht="14.25" customHeight="1" x14ac:dyDescent="0.3">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row>
    <row r="179" spans="1:27" ht="14.25" customHeight="1" x14ac:dyDescent="0.3">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row>
    <row r="180" spans="1:27" ht="14.25" customHeight="1" x14ac:dyDescent="0.3">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row>
    <row r="181" spans="1:27" ht="14.25" customHeight="1" x14ac:dyDescent="0.3">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row>
    <row r="182" spans="1:27" ht="14.25" customHeight="1" x14ac:dyDescent="0.3">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row>
    <row r="183" spans="1:27" ht="14.25" customHeight="1" x14ac:dyDescent="0.3">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row>
    <row r="184" spans="1:27" ht="14.25" customHeight="1" x14ac:dyDescent="0.3">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row>
    <row r="185" spans="1:27" ht="14.25" customHeight="1" x14ac:dyDescent="0.3">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row>
    <row r="186" spans="1:27" ht="14.25" customHeight="1" x14ac:dyDescent="0.3">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row>
    <row r="187" spans="1:27" ht="14.25" customHeight="1" x14ac:dyDescent="0.3">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row>
    <row r="188" spans="1:27" ht="14.25" customHeight="1" x14ac:dyDescent="0.3">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row>
    <row r="189" spans="1:27" ht="14.25" customHeight="1" x14ac:dyDescent="0.3">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row>
    <row r="190" spans="1:27" ht="14.25" customHeight="1" x14ac:dyDescent="0.3">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row>
    <row r="191" spans="1:27" ht="14.25" customHeight="1" x14ac:dyDescent="0.3">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row>
    <row r="192" spans="1:27" ht="14.25" customHeight="1" x14ac:dyDescent="0.3">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row>
    <row r="193" spans="1:27" ht="14.25" customHeight="1" x14ac:dyDescent="0.3">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row>
    <row r="194" spans="1:27" ht="14.25" customHeight="1" x14ac:dyDescent="0.3">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row>
    <row r="195" spans="1:27" ht="14.25" customHeight="1" x14ac:dyDescent="0.3">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row>
    <row r="196" spans="1:27" ht="14.25" customHeight="1" x14ac:dyDescent="0.3">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row>
    <row r="197" spans="1:27" ht="14.25" customHeight="1" x14ac:dyDescent="0.3">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row>
    <row r="198" spans="1:27" ht="14.25" customHeight="1" x14ac:dyDescent="0.3">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row>
    <row r="199" spans="1:27" ht="14.25" customHeight="1" x14ac:dyDescent="0.3">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row>
    <row r="200" spans="1:27" ht="14.25" customHeight="1" x14ac:dyDescent="0.3">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row>
    <row r="201" spans="1:27" ht="14.25" customHeight="1" x14ac:dyDescent="0.3">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row>
    <row r="202" spans="1:27" ht="14.25" customHeight="1" x14ac:dyDescent="0.3">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row>
    <row r="203" spans="1:27" ht="14.25" customHeight="1" x14ac:dyDescent="0.3">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row>
    <row r="204" spans="1:27" ht="14.25" customHeight="1" x14ac:dyDescent="0.3">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row>
    <row r="205" spans="1:27" ht="14.25" customHeight="1" x14ac:dyDescent="0.3">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row>
    <row r="206" spans="1:27" ht="14.25" customHeight="1" x14ac:dyDescent="0.3">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row>
    <row r="207" spans="1:27" ht="14.25" customHeight="1" x14ac:dyDescent="0.3">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row>
    <row r="208" spans="1:27" ht="14.25" customHeight="1" x14ac:dyDescent="0.3">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row>
    <row r="209" spans="1:27" ht="14.25" customHeight="1" x14ac:dyDescent="0.3">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row>
    <row r="210" spans="1:27" ht="14.25" customHeight="1" x14ac:dyDescent="0.3">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row>
    <row r="211" spans="1:27" ht="14.25" customHeight="1" x14ac:dyDescent="0.3">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row>
    <row r="212" spans="1:27" ht="14.25" customHeight="1" x14ac:dyDescent="0.3">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row>
    <row r="213" spans="1:27" ht="14.25" customHeight="1" x14ac:dyDescent="0.3">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row>
    <row r="214" spans="1:27" ht="14.25" customHeight="1" x14ac:dyDescent="0.3">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row>
    <row r="215" spans="1:27" ht="14.25" customHeight="1" x14ac:dyDescent="0.3">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row>
    <row r="216" spans="1:27" ht="14.25" customHeight="1" x14ac:dyDescent="0.3">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row>
    <row r="217" spans="1:27" ht="14.25" customHeight="1" x14ac:dyDescent="0.3">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row>
    <row r="218" spans="1:27" ht="14.25" customHeight="1" x14ac:dyDescent="0.3">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row>
    <row r="219" spans="1:27" ht="14.25" customHeight="1" x14ac:dyDescent="0.3">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row>
    <row r="220" spans="1:27" ht="14.25" customHeight="1" x14ac:dyDescent="0.3">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row>
    <row r="221" spans="1:27" ht="14.25" customHeight="1" x14ac:dyDescent="0.3">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row>
    <row r="222" spans="1:27" ht="14.25" customHeight="1" x14ac:dyDescent="0.3">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row>
    <row r="223" spans="1:27" ht="14.25" customHeight="1" x14ac:dyDescent="0.3">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row>
    <row r="224" spans="1:27" ht="14.25" customHeight="1" x14ac:dyDescent="0.3">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row>
    <row r="225" spans="1:27" ht="14.25" customHeight="1" x14ac:dyDescent="0.3">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row>
    <row r="226" spans="1:27" ht="14.25" customHeight="1" x14ac:dyDescent="0.3">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row>
    <row r="227" spans="1:27" ht="14.25" customHeight="1" x14ac:dyDescent="0.3">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row>
    <row r="228" spans="1:27" ht="14.25" customHeight="1" x14ac:dyDescent="0.3">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row>
    <row r="229" spans="1:27" ht="14.25" customHeight="1" x14ac:dyDescent="0.3">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row>
    <row r="230" spans="1:27" ht="14.25" customHeight="1" x14ac:dyDescent="0.3">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row>
    <row r="231" spans="1:27" ht="14.25" customHeight="1" x14ac:dyDescent="0.3">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row>
    <row r="232" spans="1:27" ht="14.25" customHeight="1" x14ac:dyDescent="0.3">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row>
    <row r="233" spans="1:27" ht="14.25" customHeight="1" x14ac:dyDescent="0.3">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row>
    <row r="234" spans="1:27" ht="14.25" customHeight="1" x14ac:dyDescent="0.3">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row>
    <row r="235" spans="1:27" ht="14.25" customHeight="1" x14ac:dyDescent="0.3">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row>
    <row r="236" spans="1:27" ht="14.25" customHeight="1" x14ac:dyDescent="0.3">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row>
    <row r="237" spans="1:27" ht="14.25" customHeight="1" x14ac:dyDescent="0.3">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row>
    <row r="238" spans="1:27" ht="14.25" customHeight="1" x14ac:dyDescent="0.3">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row>
    <row r="239" spans="1:27" ht="14.25" customHeight="1" x14ac:dyDescent="0.3">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row>
    <row r="240" spans="1:27" ht="14.25" customHeight="1" x14ac:dyDescent="0.3">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row>
    <row r="241" spans="1:27" ht="14.25" customHeight="1" x14ac:dyDescent="0.3">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row>
    <row r="242" spans="1:27" ht="14.25" customHeight="1" x14ac:dyDescent="0.3">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row>
    <row r="243" spans="1:27" ht="14.25" customHeight="1" x14ac:dyDescent="0.3">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row>
    <row r="244" spans="1:27" ht="14.25" customHeight="1" x14ac:dyDescent="0.3">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row>
    <row r="245" spans="1:27" ht="14.25" customHeight="1" x14ac:dyDescent="0.3">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row>
    <row r="246" spans="1:27" ht="14.25" customHeight="1" x14ac:dyDescent="0.3">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row>
    <row r="247" spans="1:27" ht="14.25" customHeight="1" x14ac:dyDescent="0.3">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row>
    <row r="248" spans="1:27" ht="14.25" customHeight="1" x14ac:dyDescent="0.3">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row>
    <row r="249" spans="1:27" ht="14.25" customHeight="1" x14ac:dyDescent="0.3">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row>
    <row r="250" spans="1:27" ht="14.25" customHeight="1" x14ac:dyDescent="0.3">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row>
    <row r="251" spans="1:27" ht="14.25" customHeight="1" x14ac:dyDescent="0.3">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row>
    <row r="252" spans="1:27" ht="14.25" customHeight="1" x14ac:dyDescent="0.3">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row>
    <row r="253" spans="1:27" ht="14.25" customHeight="1" x14ac:dyDescent="0.3">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row>
    <row r="254" spans="1:27" ht="14.25" customHeight="1" x14ac:dyDescent="0.3">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row>
    <row r="255" spans="1:27" ht="14.25" customHeight="1" x14ac:dyDescent="0.3">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row>
    <row r="256" spans="1:27" ht="14.25" customHeight="1" x14ac:dyDescent="0.3">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row>
    <row r="257" spans="1:27" ht="14.25" customHeight="1" x14ac:dyDescent="0.3">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row>
    <row r="258" spans="1:27" ht="14.25" customHeight="1" x14ac:dyDescent="0.3">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row>
    <row r="259" spans="1:27" ht="14.25" customHeight="1" x14ac:dyDescent="0.3">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row>
    <row r="260" spans="1:27" ht="14.25" customHeight="1" x14ac:dyDescent="0.3">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row>
    <row r="261" spans="1:27" ht="14.25" customHeight="1" x14ac:dyDescent="0.3">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row>
    <row r="262" spans="1:27" ht="14.25" customHeight="1" x14ac:dyDescent="0.3">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row>
    <row r="263" spans="1:27" ht="14.25" customHeight="1" x14ac:dyDescent="0.3">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row>
    <row r="264" spans="1:27" ht="14.25" customHeight="1" x14ac:dyDescent="0.3">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row>
    <row r="265" spans="1:27" ht="14.25" customHeight="1" x14ac:dyDescent="0.3">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row>
    <row r="266" spans="1:27" ht="14.25" customHeight="1" x14ac:dyDescent="0.3">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row>
    <row r="267" spans="1:27" ht="14.25" customHeight="1" x14ac:dyDescent="0.3">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row>
    <row r="268" spans="1:27" ht="14.25" customHeight="1" x14ac:dyDescent="0.3">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row>
    <row r="269" spans="1:27" ht="14.25" customHeight="1" x14ac:dyDescent="0.3">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row>
    <row r="270" spans="1:27" ht="14.25" customHeight="1" x14ac:dyDescent="0.3">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row>
    <row r="271" spans="1:27" ht="14.25" customHeight="1" x14ac:dyDescent="0.3">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row>
    <row r="272" spans="1:27" ht="14.25" customHeight="1" x14ac:dyDescent="0.3">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row>
    <row r="273" spans="1:27" ht="14.25" customHeight="1" x14ac:dyDescent="0.3">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row>
    <row r="274" spans="1:27" ht="14.25" customHeight="1" x14ac:dyDescent="0.3">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row>
    <row r="275" spans="1:27" ht="14.25" customHeight="1" x14ac:dyDescent="0.3">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row>
    <row r="276" spans="1:27" ht="14.25" customHeight="1" x14ac:dyDescent="0.3">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row>
    <row r="277" spans="1:27" ht="14.25" customHeight="1" x14ac:dyDescent="0.3">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row>
    <row r="278" spans="1:27" ht="14.25" customHeight="1" x14ac:dyDescent="0.3">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row>
    <row r="279" spans="1:27" ht="14.25" customHeight="1" x14ac:dyDescent="0.3">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row>
    <row r="280" spans="1:27" ht="14.25" customHeight="1" x14ac:dyDescent="0.3">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row>
    <row r="281" spans="1:27" ht="14.25" customHeight="1" x14ac:dyDescent="0.3">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row>
    <row r="282" spans="1:27" ht="14.25" customHeight="1" x14ac:dyDescent="0.3">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row>
    <row r="283" spans="1:27" ht="14.25" customHeight="1" x14ac:dyDescent="0.3">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row>
    <row r="284" spans="1:27" ht="14.25" customHeight="1" x14ac:dyDescent="0.3">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row>
    <row r="285" spans="1:27" ht="14.25" customHeight="1" x14ac:dyDescent="0.3">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row>
    <row r="286" spans="1:27" ht="14.25" customHeight="1" x14ac:dyDescent="0.3">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row>
    <row r="287" spans="1:27" ht="14.25" customHeight="1" x14ac:dyDescent="0.3">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row>
    <row r="288" spans="1:27" ht="14.25" customHeight="1" x14ac:dyDescent="0.3">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row>
    <row r="289" spans="1:27" ht="14.25" customHeight="1" x14ac:dyDescent="0.3">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row>
    <row r="290" spans="1:27" ht="14.25" customHeight="1" x14ac:dyDescent="0.3">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row>
    <row r="291" spans="1:27" ht="14.25" customHeight="1" x14ac:dyDescent="0.3">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row>
    <row r="292" spans="1:27" ht="14.25" customHeight="1" x14ac:dyDescent="0.3">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row>
    <row r="293" spans="1:27" ht="14.25" customHeight="1" x14ac:dyDescent="0.3">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row>
    <row r="294" spans="1:27" ht="14.25" customHeight="1" x14ac:dyDescent="0.3">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row>
    <row r="295" spans="1:27" ht="14.25" customHeight="1" x14ac:dyDescent="0.3">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row>
    <row r="296" spans="1:27" ht="14.25" customHeight="1" x14ac:dyDescent="0.3">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row>
    <row r="297" spans="1:27" ht="14.25" customHeight="1" x14ac:dyDescent="0.3">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row>
    <row r="298" spans="1:27" ht="14.25" customHeight="1" x14ac:dyDescent="0.3">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row>
    <row r="299" spans="1:27" ht="14.25" customHeight="1" x14ac:dyDescent="0.3">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row>
    <row r="300" spans="1:27" ht="14.25" customHeight="1" x14ac:dyDescent="0.3">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row>
    <row r="301" spans="1:27" ht="14.25" customHeight="1" x14ac:dyDescent="0.3">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row>
    <row r="302" spans="1:27" ht="14.25" customHeight="1" x14ac:dyDescent="0.3">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row>
    <row r="303" spans="1:27" ht="14.25" customHeight="1" x14ac:dyDescent="0.3">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row>
    <row r="304" spans="1:27" ht="14.25" customHeight="1" x14ac:dyDescent="0.3">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row>
    <row r="305" spans="1:27" ht="14.25" customHeight="1" x14ac:dyDescent="0.3">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row>
    <row r="306" spans="1:27" ht="14.25" customHeight="1" x14ac:dyDescent="0.3">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row>
    <row r="307" spans="1:27" ht="14.25" customHeight="1" x14ac:dyDescent="0.3">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row>
    <row r="308" spans="1:27" ht="14.25" customHeight="1" x14ac:dyDescent="0.3">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row>
    <row r="309" spans="1:27" ht="14.25" customHeight="1" x14ac:dyDescent="0.3">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row>
    <row r="310" spans="1:27" ht="14.25" customHeight="1" x14ac:dyDescent="0.3">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row>
    <row r="311" spans="1:27" ht="14.25" customHeight="1" x14ac:dyDescent="0.3">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row>
    <row r="312" spans="1:27" ht="14.25" customHeight="1" x14ac:dyDescent="0.3">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row>
    <row r="313" spans="1:27" ht="14.25" customHeight="1" x14ac:dyDescent="0.3">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row>
    <row r="314" spans="1:27" ht="14.25" customHeight="1" x14ac:dyDescent="0.3">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row>
    <row r="315" spans="1:27" ht="14.25" customHeight="1" x14ac:dyDescent="0.3">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row>
    <row r="316" spans="1:27" ht="14.25" customHeight="1" x14ac:dyDescent="0.3">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row>
    <row r="317" spans="1:27" ht="14.25" customHeight="1" x14ac:dyDescent="0.3">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row>
    <row r="318" spans="1:27" ht="14.25" customHeight="1" x14ac:dyDescent="0.3">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row>
    <row r="319" spans="1:27" ht="14.25" customHeight="1" x14ac:dyDescent="0.3">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row>
    <row r="320" spans="1:27" ht="14.25" customHeight="1" x14ac:dyDescent="0.3">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row>
    <row r="321" spans="1:27" ht="14.25" customHeight="1" x14ac:dyDescent="0.3">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row>
    <row r="322" spans="1:27" ht="14.25" customHeight="1" x14ac:dyDescent="0.3">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row>
    <row r="323" spans="1:27" ht="14.25" customHeight="1" x14ac:dyDescent="0.3">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row>
    <row r="324" spans="1:27" ht="14.25" customHeight="1" x14ac:dyDescent="0.3">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row>
    <row r="325" spans="1:27" ht="14.25" customHeight="1" x14ac:dyDescent="0.3">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row>
    <row r="326" spans="1:27" ht="14.25" customHeight="1" x14ac:dyDescent="0.3">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row>
    <row r="327" spans="1:27" ht="14.25" customHeight="1" x14ac:dyDescent="0.3">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row>
    <row r="328" spans="1:27" ht="14.25" customHeight="1" x14ac:dyDescent="0.3">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row>
    <row r="329" spans="1:27" ht="14.25" customHeight="1" x14ac:dyDescent="0.3">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row>
    <row r="330" spans="1:27" ht="14.25" customHeight="1" x14ac:dyDescent="0.3">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row>
    <row r="331" spans="1:27" ht="14.25" customHeight="1" x14ac:dyDescent="0.3">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row>
    <row r="332" spans="1:27" ht="14.25" customHeight="1" x14ac:dyDescent="0.3">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row>
    <row r="333" spans="1:27" ht="14.25" customHeight="1" x14ac:dyDescent="0.3">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row>
    <row r="334" spans="1:27" ht="14.25" customHeight="1" x14ac:dyDescent="0.3">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row>
    <row r="335" spans="1:27" ht="14.25" customHeight="1" x14ac:dyDescent="0.3">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row>
    <row r="336" spans="1:27" ht="14.25" customHeight="1" x14ac:dyDescent="0.3">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row>
    <row r="337" spans="1:27" ht="14.25" customHeight="1" x14ac:dyDescent="0.3">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row>
    <row r="338" spans="1:27" ht="14.25" customHeight="1" x14ac:dyDescent="0.3">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row>
    <row r="339" spans="1:27" ht="14.25" customHeight="1" x14ac:dyDescent="0.3">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row>
    <row r="340" spans="1:27" ht="14.25" customHeight="1" x14ac:dyDescent="0.3">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row>
    <row r="341" spans="1:27" ht="14.25" customHeight="1" x14ac:dyDescent="0.3">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row>
    <row r="342" spans="1:27" ht="14.25" customHeight="1" x14ac:dyDescent="0.3">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row>
    <row r="343" spans="1:27" ht="14.25" customHeight="1" x14ac:dyDescent="0.3">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row>
    <row r="344" spans="1:27" ht="14.25" customHeight="1" x14ac:dyDescent="0.3">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row>
    <row r="345" spans="1:27" ht="14.25" customHeight="1" x14ac:dyDescent="0.3">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row>
    <row r="346" spans="1:27" ht="14.25" customHeight="1" x14ac:dyDescent="0.3">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row>
    <row r="347" spans="1:27" ht="14.25" customHeight="1" x14ac:dyDescent="0.3">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row>
    <row r="348" spans="1:27" ht="14.25" customHeight="1" x14ac:dyDescent="0.3">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row>
    <row r="349" spans="1:27" ht="14.25" customHeight="1" x14ac:dyDescent="0.3">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row>
    <row r="350" spans="1:27" ht="14.25" customHeight="1" x14ac:dyDescent="0.3">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row>
    <row r="351" spans="1:27" ht="14.25" customHeight="1" x14ac:dyDescent="0.3">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row>
    <row r="352" spans="1:27" ht="14.25" customHeight="1" x14ac:dyDescent="0.3">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row>
    <row r="353" spans="1:27" ht="14.25" customHeight="1" x14ac:dyDescent="0.3">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row>
    <row r="354" spans="1:27" ht="14.25" customHeight="1" x14ac:dyDescent="0.3">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row>
    <row r="355" spans="1:27" ht="14.25" customHeight="1" x14ac:dyDescent="0.3">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row>
    <row r="356" spans="1:27" ht="14.25" customHeight="1" x14ac:dyDescent="0.3">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row>
    <row r="357" spans="1:27" ht="14.25" customHeight="1" x14ac:dyDescent="0.3">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row>
    <row r="358" spans="1:27" ht="14.25" customHeight="1" x14ac:dyDescent="0.3">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row>
    <row r="359" spans="1:27" ht="14.25" customHeight="1" x14ac:dyDescent="0.3">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row>
    <row r="360" spans="1:27" ht="14.25" customHeight="1" x14ac:dyDescent="0.3">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row>
    <row r="361" spans="1:27" ht="14.25" customHeight="1" x14ac:dyDescent="0.3">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row>
    <row r="362" spans="1:27" ht="14.25" customHeight="1" x14ac:dyDescent="0.3">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row>
    <row r="363" spans="1:27" ht="14.25" customHeight="1" x14ac:dyDescent="0.3">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row>
    <row r="364" spans="1:27" ht="14.25" customHeight="1" x14ac:dyDescent="0.3">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row>
    <row r="365" spans="1:27" ht="14.25" customHeight="1" x14ac:dyDescent="0.3">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row>
    <row r="366" spans="1:27" ht="14.25" customHeight="1" x14ac:dyDescent="0.3">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row>
    <row r="367" spans="1:27" ht="14.25" customHeight="1" x14ac:dyDescent="0.3">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row>
    <row r="368" spans="1:27" ht="14.25" customHeight="1" x14ac:dyDescent="0.3">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row>
    <row r="369" spans="1:27" ht="14.25" customHeight="1" x14ac:dyDescent="0.3">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row>
    <row r="370" spans="1:27" ht="14.25" customHeight="1" x14ac:dyDescent="0.3">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row>
    <row r="371" spans="1:27" ht="14.25" customHeight="1" x14ac:dyDescent="0.3">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row>
    <row r="372" spans="1:27" ht="14.25" customHeight="1" x14ac:dyDescent="0.3">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row>
    <row r="373" spans="1:27" ht="14.25" customHeight="1" x14ac:dyDescent="0.3">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row>
    <row r="374" spans="1:27" ht="14.25" customHeight="1" x14ac:dyDescent="0.3">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row>
    <row r="375" spans="1:27" ht="14.25" customHeight="1" x14ac:dyDescent="0.3">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row>
    <row r="376" spans="1:27" ht="14.25" customHeight="1" x14ac:dyDescent="0.3">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row>
    <row r="377" spans="1:27" ht="14.25" customHeight="1" x14ac:dyDescent="0.3">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row>
    <row r="378" spans="1:27" ht="14.25" customHeight="1" x14ac:dyDescent="0.3">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row>
    <row r="379" spans="1:27" ht="14.25" customHeight="1" x14ac:dyDescent="0.3">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row>
    <row r="380" spans="1:27" ht="14.25" customHeight="1" x14ac:dyDescent="0.3">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row>
    <row r="381" spans="1:27" ht="14.25" customHeight="1" x14ac:dyDescent="0.3">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row>
    <row r="382" spans="1:27" ht="14.25" customHeight="1" x14ac:dyDescent="0.3">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row>
    <row r="383" spans="1:27" ht="14.25" customHeight="1" x14ac:dyDescent="0.3">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row>
    <row r="384" spans="1:27" ht="14.25" customHeight="1" x14ac:dyDescent="0.3">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row>
    <row r="385" spans="1:27" ht="14.25" customHeight="1" x14ac:dyDescent="0.3">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row>
    <row r="386" spans="1:27" ht="14.25" customHeight="1" x14ac:dyDescent="0.3">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row>
    <row r="387" spans="1:27" ht="14.25" customHeight="1" x14ac:dyDescent="0.3">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row>
    <row r="388" spans="1:27" ht="14.25" customHeight="1" x14ac:dyDescent="0.3">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row>
    <row r="389" spans="1:27" ht="14.25" customHeight="1" x14ac:dyDescent="0.3">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row>
    <row r="390" spans="1:27" ht="14.25" customHeight="1" x14ac:dyDescent="0.3">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row>
    <row r="391" spans="1:27" ht="14.25" customHeight="1" x14ac:dyDescent="0.3">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row>
    <row r="392" spans="1:27" ht="14.25" customHeight="1" x14ac:dyDescent="0.3">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row>
    <row r="393" spans="1:27" ht="14.25" customHeight="1" x14ac:dyDescent="0.3">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row>
    <row r="394" spans="1:27" ht="14.25" customHeight="1" x14ac:dyDescent="0.3">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row>
    <row r="395" spans="1:27" ht="14.25" customHeight="1" x14ac:dyDescent="0.3">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row>
    <row r="396" spans="1:27" ht="14.25" customHeight="1" x14ac:dyDescent="0.3">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row>
    <row r="397" spans="1:27" ht="14.25" customHeight="1" x14ac:dyDescent="0.3">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row>
    <row r="398" spans="1:27" ht="14.25" customHeight="1" x14ac:dyDescent="0.3">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row>
    <row r="399" spans="1:27" ht="14.25" customHeight="1" x14ac:dyDescent="0.3">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row>
    <row r="400" spans="1:27" ht="14.25" customHeight="1" x14ac:dyDescent="0.3">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row>
    <row r="401" spans="1:27" ht="14.25" customHeight="1" x14ac:dyDescent="0.3">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row>
    <row r="402" spans="1:27" ht="14.25" customHeight="1" x14ac:dyDescent="0.3">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row>
    <row r="403" spans="1:27" ht="14.25" customHeight="1" x14ac:dyDescent="0.3">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row>
    <row r="404" spans="1:27" ht="14.25" customHeight="1" x14ac:dyDescent="0.3">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row>
    <row r="405" spans="1:27" ht="14.25" customHeight="1" x14ac:dyDescent="0.3">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row>
    <row r="406" spans="1:27" ht="14.25" customHeight="1" x14ac:dyDescent="0.3">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row>
    <row r="407" spans="1:27" ht="14.25" customHeight="1" x14ac:dyDescent="0.3">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row>
    <row r="408" spans="1:27" ht="14.25" customHeight="1" x14ac:dyDescent="0.3">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row>
    <row r="409" spans="1:27" ht="14.25" customHeight="1" x14ac:dyDescent="0.3">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row>
    <row r="410" spans="1:27" ht="14.25" customHeight="1" x14ac:dyDescent="0.3">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row>
    <row r="411" spans="1:27" ht="14.25" customHeight="1" x14ac:dyDescent="0.3">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row>
    <row r="412" spans="1:27" ht="14.25" customHeight="1" x14ac:dyDescent="0.3">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row>
    <row r="413" spans="1:27" ht="14.25" customHeight="1" x14ac:dyDescent="0.3">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row>
    <row r="414" spans="1:27" ht="14.25" customHeight="1" x14ac:dyDescent="0.3">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row>
    <row r="415" spans="1:27" ht="14.25" customHeight="1" x14ac:dyDescent="0.3">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row>
    <row r="416" spans="1:27" ht="14.25" customHeight="1" x14ac:dyDescent="0.3">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row>
    <row r="417" spans="1:27" ht="14.25" customHeight="1" x14ac:dyDescent="0.3">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row>
    <row r="418" spans="1:27" ht="14.25" customHeight="1" x14ac:dyDescent="0.3">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row>
    <row r="419" spans="1:27" ht="14.25" customHeight="1" x14ac:dyDescent="0.3">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row>
    <row r="420" spans="1:27" ht="14.25" customHeight="1" x14ac:dyDescent="0.3">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row>
    <row r="421" spans="1:27" ht="14.25" customHeight="1" x14ac:dyDescent="0.3">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row>
    <row r="422" spans="1:27" ht="14.25" customHeight="1" x14ac:dyDescent="0.3">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row>
    <row r="423" spans="1:27" ht="14.25" customHeight="1" x14ac:dyDescent="0.3">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row>
    <row r="424" spans="1:27" ht="14.25" customHeight="1" x14ac:dyDescent="0.3">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row>
    <row r="425" spans="1:27" ht="14.25" customHeight="1" x14ac:dyDescent="0.3">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row>
    <row r="426" spans="1:27" ht="14.25" customHeight="1" x14ac:dyDescent="0.3">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row>
    <row r="427" spans="1:27" ht="14.25" customHeight="1" x14ac:dyDescent="0.3">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row>
    <row r="428" spans="1:27" ht="14.25" customHeight="1" x14ac:dyDescent="0.3">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row>
    <row r="429" spans="1:27" ht="14.25" customHeight="1" x14ac:dyDescent="0.3">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row>
    <row r="430" spans="1:27" ht="14.25" customHeight="1" x14ac:dyDescent="0.3">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row>
    <row r="431" spans="1:27" ht="14.25" customHeight="1" x14ac:dyDescent="0.3">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row>
    <row r="432" spans="1:27" ht="14.25" customHeight="1" x14ac:dyDescent="0.3">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row>
    <row r="433" spans="1:27" ht="14.25" customHeight="1" x14ac:dyDescent="0.3">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row>
    <row r="434" spans="1:27" ht="14.25" customHeight="1" x14ac:dyDescent="0.3">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row>
    <row r="435" spans="1:27" ht="14.25" customHeight="1" x14ac:dyDescent="0.3">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row>
    <row r="436" spans="1:27" ht="14.25" customHeight="1" x14ac:dyDescent="0.3">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row>
    <row r="437" spans="1:27" ht="14.25" customHeight="1" x14ac:dyDescent="0.3">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row>
    <row r="438" spans="1:27" ht="14.25" customHeight="1" x14ac:dyDescent="0.3">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row>
    <row r="439" spans="1:27" ht="14.25" customHeight="1" x14ac:dyDescent="0.3">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row>
    <row r="440" spans="1:27" ht="14.25" customHeight="1" x14ac:dyDescent="0.3">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row>
    <row r="441" spans="1:27" ht="14.25" customHeight="1" x14ac:dyDescent="0.3">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row>
    <row r="442" spans="1:27" ht="14.25" customHeight="1" x14ac:dyDescent="0.3">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row>
    <row r="443" spans="1:27" ht="14.25" customHeight="1" x14ac:dyDescent="0.3">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row>
    <row r="444" spans="1:27" ht="14.25" customHeight="1" x14ac:dyDescent="0.3">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row>
    <row r="445" spans="1:27" ht="14.25" customHeight="1" x14ac:dyDescent="0.3">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row>
    <row r="446" spans="1:27" ht="14.25" customHeight="1" x14ac:dyDescent="0.3">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row>
    <row r="447" spans="1:27" ht="14.25" customHeight="1" x14ac:dyDescent="0.3">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row>
    <row r="448" spans="1:27" ht="14.25" customHeight="1" x14ac:dyDescent="0.3">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row>
    <row r="449" spans="1:27" ht="14.25" customHeight="1" x14ac:dyDescent="0.3">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row>
    <row r="450" spans="1:27" ht="14.25" customHeight="1" x14ac:dyDescent="0.3">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row>
    <row r="451" spans="1:27" ht="14.25" customHeight="1" x14ac:dyDescent="0.3">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row>
    <row r="452" spans="1:27" ht="14.25" customHeight="1" x14ac:dyDescent="0.3">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row>
    <row r="453" spans="1:27" ht="14.25" customHeight="1" x14ac:dyDescent="0.3">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row>
    <row r="454" spans="1:27" ht="14.25" customHeight="1" x14ac:dyDescent="0.3">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row>
    <row r="455" spans="1:27" ht="14.25" customHeight="1" x14ac:dyDescent="0.3">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row>
    <row r="456" spans="1:27" ht="14.25" customHeight="1" x14ac:dyDescent="0.3">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row>
    <row r="457" spans="1:27" ht="14.25" customHeight="1" x14ac:dyDescent="0.3">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row>
    <row r="458" spans="1:27" ht="14.25" customHeight="1" x14ac:dyDescent="0.3">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row>
    <row r="459" spans="1:27" ht="14.25" customHeight="1" x14ac:dyDescent="0.3">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row>
    <row r="460" spans="1:27" ht="14.25" customHeight="1" x14ac:dyDescent="0.3">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row>
    <row r="461" spans="1:27" ht="14.25" customHeight="1" x14ac:dyDescent="0.3">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row>
    <row r="462" spans="1:27" ht="14.25" customHeight="1" x14ac:dyDescent="0.3">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row>
    <row r="463" spans="1:27" ht="14.25" customHeight="1" x14ac:dyDescent="0.3">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row>
    <row r="464" spans="1:27" ht="14.25" customHeight="1" x14ac:dyDescent="0.3">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row>
    <row r="465" spans="1:27" ht="14.25" customHeight="1" x14ac:dyDescent="0.3">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row>
    <row r="466" spans="1:27" ht="14.25" customHeight="1" x14ac:dyDescent="0.3">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row>
    <row r="467" spans="1:27" ht="14.25" customHeight="1" x14ac:dyDescent="0.3">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row>
    <row r="468" spans="1:27" ht="14.25" customHeight="1" x14ac:dyDescent="0.3">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row>
    <row r="469" spans="1:27" ht="14.25" customHeight="1" x14ac:dyDescent="0.3">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row>
    <row r="470" spans="1:27" ht="14.25" customHeight="1" x14ac:dyDescent="0.3">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row>
    <row r="471" spans="1:27" ht="14.25" customHeight="1" x14ac:dyDescent="0.3">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row>
    <row r="472" spans="1:27" ht="14.25" customHeight="1" x14ac:dyDescent="0.3">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row>
    <row r="473" spans="1:27" ht="14.25" customHeight="1" x14ac:dyDescent="0.3">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row>
    <row r="474" spans="1:27" ht="14.25" customHeight="1" x14ac:dyDescent="0.3">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row>
    <row r="475" spans="1:27" ht="14.25" customHeight="1" x14ac:dyDescent="0.3">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row>
    <row r="476" spans="1:27" ht="14.25" customHeight="1" x14ac:dyDescent="0.3">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row>
    <row r="477" spans="1:27" ht="14.25" customHeight="1" x14ac:dyDescent="0.3">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row>
    <row r="478" spans="1:27" ht="14.25" customHeight="1" x14ac:dyDescent="0.3">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row>
    <row r="479" spans="1:27" ht="14.25" customHeight="1" x14ac:dyDescent="0.3">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row>
    <row r="480" spans="1:27" ht="14.25" customHeight="1" x14ac:dyDescent="0.3">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row>
    <row r="481" spans="1:27" ht="14.25" customHeight="1" x14ac:dyDescent="0.3">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row>
    <row r="482" spans="1:27" ht="14.25" customHeight="1" x14ac:dyDescent="0.3">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row>
    <row r="483" spans="1:27" ht="14.25" customHeight="1" x14ac:dyDescent="0.3">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row>
    <row r="484" spans="1:27" ht="14.25" customHeight="1" x14ac:dyDescent="0.3">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row>
    <row r="485" spans="1:27" ht="14.25" customHeight="1" x14ac:dyDescent="0.3">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row>
    <row r="486" spans="1:27" ht="14.25" customHeight="1" x14ac:dyDescent="0.3">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row>
    <row r="487" spans="1:27" ht="14.25" customHeight="1" x14ac:dyDescent="0.3">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row>
    <row r="488" spans="1:27" ht="14.25" customHeight="1" x14ac:dyDescent="0.3">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row>
    <row r="489" spans="1:27" ht="14.25" customHeight="1" x14ac:dyDescent="0.3">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row>
    <row r="490" spans="1:27" ht="14.25" customHeight="1" x14ac:dyDescent="0.3">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row>
    <row r="491" spans="1:27" ht="14.25" customHeight="1" x14ac:dyDescent="0.3">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row>
    <row r="492" spans="1:27" ht="14.25" customHeight="1" x14ac:dyDescent="0.3">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row>
    <row r="493" spans="1:27" ht="14.25" customHeight="1" x14ac:dyDescent="0.3">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row>
    <row r="494" spans="1:27" ht="14.25" customHeight="1" x14ac:dyDescent="0.3">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row>
    <row r="495" spans="1:27" ht="14.25" customHeight="1" x14ac:dyDescent="0.3">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row>
    <row r="496" spans="1:27" ht="14.25" customHeight="1" x14ac:dyDescent="0.3">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row>
    <row r="497" spans="1:27" ht="14.25" customHeight="1" x14ac:dyDescent="0.3">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row>
    <row r="498" spans="1:27" ht="14.25" customHeight="1" x14ac:dyDescent="0.3">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row>
    <row r="499" spans="1:27" ht="14.25" customHeight="1" x14ac:dyDescent="0.3">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row>
    <row r="500" spans="1:27" ht="14.25" customHeight="1" x14ac:dyDescent="0.3">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row>
    <row r="501" spans="1:27" ht="14.25" customHeight="1" x14ac:dyDescent="0.3">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row>
    <row r="502" spans="1:27" ht="14.25" customHeight="1" x14ac:dyDescent="0.3">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row>
    <row r="503" spans="1:27" ht="14.25" customHeight="1" x14ac:dyDescent="0.3">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row>
    <row r="504" spans="1:27" ht="14.25" customHeight="1" x14ac:dyDescent="0.3">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row>
    <row r="505" spans="1:27" ht="14.25" customHeight="1" x14ac:dyDescent="0.3">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row>
    <row r="506" spans="1:27" ht="14.25" customHeight="1" x14ac:dyDescent="0.3">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row>
    <row r="507" spans="1:27" ht="14.25" customHeight="1" x14ac:dyDescent="0.3">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row>
    <row r="508" spans="1:27" ht="14.25" customHeight="1" x14ac:dyDescent="0.3">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row>
    <row r="509" spans="1:27" ht="14.25" customHeight="1" x14ac:dyDescent="0.3">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row>
    <row r="510" spans="1:27" ht="14.25" customHeight="1" x14ac:dyDescent="0.3">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row>
    <row r="511" spans="1:27" ht="14.25" customHeight="1" x14ac:dyDescent="0.3">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row>
    <row r="512" spans="1:27" ht="14.25" customHeight="1" x14ac:dyDescent="0.3">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row>
    <row r="513" spans="1:27" ht="14.25" customHeight="1" x14ac:dyDescent="0.3">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row>
    <row r="514" spans="1:27" ht="14.25" customHeight="1" x14ac:dyDescent="0.3">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row>
    <row r="515" spans="1:27" ht="14.25" customHeight="1" x14ac:dyDescent="0.3">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row>
    <row r="516" spans="1:27" ht="14.25" customHeight="1" x14ac:dyDescent="0.3">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row>
    <row r="517" spans="1:27" ht="14.25" customHeight="1" x14ac:dyDescent="0.3">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row>
    <row r="518" spans="1:27" ht="14.25" customHeight="1" x14ac:dyDescent="0.3">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row>
    <row r="519" spans="1:27" ht="14.25" customHeight="1" x14ac:dyDescent="0.3">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row>
    <row r="520" spans="1:27" ht="14.25" customHeight="1" x14ac:dyDescent="0.3">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row>
    <row r="521" spans="1:27" ht="14.25" customHeight="1" x14ac:dyDescent="0.3">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row>
    <row r="522" spans="1:27" ht="14.25" customHeight="1" x14ac:dyDescent="0.3">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row>
    <row r="523" spans="1:27" ht="14.25" customHeight="1" x14ac:dyDescent="0.3">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row>
    <row r="524" spans="1:27" ht="14.25" customHeight="1" x14ac:dyDescent="0.3">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row>
    <row r="525" spans="1:27" ht="14.25" customHeight="1" x14ac:dyDescent="0.3">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row>
    <row r="526" spans="1:27" ht="14.25" customHeight="1" x14ac:dyDescent="0.3">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row>
    <row r="527" spans="1:27" ht="14.25" customHeight="1" x14ac:dyDescent="0.3">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row>
    <row r="528" spans="1:27" ht="14.25" customHeight="1" x14ac:dyDescent="0.3">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row>
    <row r="529" spans="1:27" ht="14.25" customHeight="1" x14ac:dyDescent="0.3">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row>
    <row r="530" spans="1:27" ht="14.25" customHeight="1" x14ac:dyDescent="0.3">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row>
    <row r="531" spans="1:27" ht="14.25" customHeight="1" x14ac:dyDescent="0.3">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row>
    <row r="532" spans="1:27" ht="14.25" customHeight="1" x14ac:dyDescent="0.3">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row>
    <row r="533" spans="1:27" ht="14.25" customHeight="1" x14ac:dyDescent="0.3">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row>
    <row r="534" spans="1:27" ht="14.25" customHeight="1" x14ac:dyDescent="0.3">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row>
    <row r="535" spans="1:27" ht="14.25" customHeight="1" x14ac:dyDescent="0.3">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row>
    <row r="536" spans="1:27" ht="14.25" customHeight="1" x14ac:dyDescent="0.3">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row>
    <row r="537" spans="1:27" ht="14.25" customHeight="1" x14ac:dyDescent="0.3">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row>
    <row r="538" spans="1:27" ht="14.25" customHeight="1" x14ac:dyDescent="0.3">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row>
    <row r="539" spans="1:27" ht="14.25" customHeight="1" x14ac:dyDescent="0.3">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row>
    <row r="540" spans="1:27" ht="14.25" customHeight="1" x14ac:dyDescent="0.3">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row>
    <row r="541" spans="1:27" ht="14.25" customHeight="1" x14ac:dyDescent="0.3">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row>
    <row r="542" spans="1:27" ht="14.25" customHeight="1" x14ac:dyDescent="0.3">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row>
    <row r="543" spans="1:27" ht="14.25" customHeight="1" x14ac:dyDescent="0.3">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row>
    <row r="544" spans="1:27" ht="14.25" customHeight="1" x14ac:dyDescent="0.3">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row>
    <row r="545" spans="1:27" ht="14.25" customHeight="1" x14ac:dyDescent="0.3">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row>
    <row r="546" spans="1:27" ht="14.25" customHeight="1" x14ac:dyDescent="0.3">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row>
    <row r="547" spans="1:27" ht="14.25" customHeight="1" x14ac:dyDescent="0.3">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row>
    <row r="548" spans="1:27" ht="14.25" customHeight="1" x14ac:dyDescent="0.3">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row>
    <row r="549" spans="1:27" ht="14.25" customHeight="1" x14ac:dyDescent="0.3">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row>
    <row r="550" spans="1:27" ht="14.25" customHeight="1" x14ac:dyDescent="0.3">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row>
    <row r="551" spans="1:27" ht="14.25" customHeight="1" x14ac:dyDescent="0.3">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row>
    <row r="552" spans="1:27" ht="14.25" customHeight="1" x14ac:dyDescent="0.3">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row>
    <row r="553" spans="1:27" ht="14.25" customHeight="1" x14ac:dyDescent="0.3">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row>
    <row r="554" spans="1:27" ht="14.25" customHeight="1" x14ac:dyDescent="0.3">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row>
    <row r="555" spans="1:27" ht="14.25" customHeight="1" x14ac:dyDescent="0.3">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row>
    <row r="556" spans="1:27" ht="14.25" customHeight="1" x14ac:dyDescent="0.3">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row>
    <row r="557" spans="1:27" ht="14.25" customHeight="1" x14ac:dyDescent="0.3">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row>
    <row r="558" spans="1:27" ht="14.25" customHeight="1" x14ac:dyDescent="0.3">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row>
    <row r="559" spans="1:27" ht="14.25" customHeight="1" x14ac:dyDescent="0.3">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row>
    <row r="560" spans="1:27" ht="14.25" customHeight="1" x14ac:dyDescent="0.3">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row>
    <row r="561" spans="1:27" ht="14.25" customHeight="1" x14ac:dyDescent="0.3">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row>
    <row r="562" spans="1:27" ht="14.25" customHeight="1" x14ac:dyDescent="0.3">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row>
    <row r="563" spans="1:27" ht="14.25" customHeight="1" x14ac:dyDescent="0.3">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row>
    <row r="564" spans="1:27" ht="14.25" customHeight="1" x14ac:dyDescent="0.3">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row>
    <row r="565" spans="1:27" ht="14.25" customHeight="1" x14ac:dyDescent="0.3">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row>
    <row r="566" spans="1:27" ht="14.25" customHeight="1" x14ac:dyDescent="0.3">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row>
    <row r="567" spans="1:27" ht="14.25" customHeight="1" x14ac:dyDescent="0.3">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row>
    <row r="568" spans="1:27" ht="14.25" customHeight="1" x14ac:dyDescent="0.3">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row>
    <row r="569" spans="1:27" ht="14.25" customHeight="1" x14ac:dyDescent="0.3">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row>
    <row r="570" spans="1:27" ht="14.25" customHeight="1" x14ac:dyDescent="0.3">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row>
    <row r="571" spans="1:27" ht="14.25" customHeight="1" x14ac:dyDescent="0.3">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row>
    <row r="572" spans="1:27" ht="14.25" customHeight="1" x14ac:dyDescent="0.3">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row>
    <row r="573" spans="1:27" ht="14.25" customHeight="1" x14ac:dyDescent="0.3">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row>
    <row r="574" spans="1:27" ht="14.25" customHeight="1" x14ac:dyDescent="0.3">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row>
    <row r="575" spans="1:27" ht="14.25" customHeight="1" x14ac:dyDescent="0.3">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row>
    <row r="576" spans="1:27" ht="14.25" customHeight="1" x14ac:dyDescent="0.3">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row>
    <row r="577" spans="1:27" ht="14.25" customHeight="1" x14ac:dyDescent="0.3">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row>
    <row r="578" spans="1:27" ht="14.25" customHeight="1" x14ac:dyDescent="0.3">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row>
    <row r="579" spans="1:27" ht="14.25" customHeight="1" x14ac:dyDescent="0.3">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row>
    <row r="580" spans="1:27" ht="14.25" customHeight="1" x14ac:dyDescent="0.3">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row>
    <row r="581" spans="1:27" ht="14.25" customHeight="1" x14ac:dyDescent="0.3">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row>
    <row r="582" spans="1:27" ht="14.25" customHeight="1" x14ac:dyDescent="0.3">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row>
    <row r="583" spans="1:27" ht="14.25" customHeight="1" x14ac:dyDescent="0.3">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row>
    <row r="584" spans="1:27" ht="14.25" customHeight="1" x14ac:dyDescent="0.3">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row>
    <row r="585" spans="1:27" ht="14.25" customHeight="1" x14ac:dyDescent="0.3">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row>
    <row r="586" spans="1:27" ht="14.25" customHeight="1" x14ac:dyDescent="0.3">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row>
    <row r="587" spans="1:27" ht="14.25" customHeight="1" x14ac:dyDescent="0.3">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row>
    <row r="588" spans="1:27" ht="14.25" customHeight="1" x14ac:dyDescent="0.3">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row>
    <row r="589" spans="1:27" ht="14.25" customHeight="1" x14ac:dyDescent="0.3">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row>
    <row r="590" spans="1:27" ht="14.25" customHeight="1" x14ac:dyDescent="0.3">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row>
    <row r="591" spans="1:27" ht="14.25" customHeight="1" x14ac:dyDescent="0.3">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row>
    <row r="592" spans="1:27" ht="14.25" customHeight="1" x14ac:dyDescent="0.3">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row>
    <row r="593" spans="1:27" ht="14.25" customHeight="1" x14ac:dyDescent="0.3">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row>
    <row r="594" spans="1:27" ht="14.25" customHeight="1" x14ac:dyDescent="0.3">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row>
    <row r="595" spans="1:27" ht="14.25" customHeight="1" x14ac:dyDescent="0.3">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row>
    <row r="596" spans="1:27" ht="14.25" customHeight="1" x14ac:dyDescent="0.3">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row>
    <row r="597" spans="1:27" ht="14.25" customHeight="1" x14ac:dyDescent="0.3">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row>
    <row r="598" spans="1:27" ht="14.25" customHeight="1" x14ac:dyDescent="0.3">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row>
    <row r="599" spans="1:27" ht="14.25" customHeight="1" x14ac:dyDescent="0.3">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row>
    <row r="600" spans="1:27" ht="14.25" customHeight="1" x14ac:dyDescent="0.3">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row>
    <row r="601" spans="1:27" ht="14.25" customHeight="1" x14ac:dyDescent="0.3">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row>
    <row r="602" spans="1:27" ht="14.25" customHeight="1" x14ac:dyDescent="0.3">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row>
    <row r="603" spans="1:27" ht="14.25" customHeight="1" x14ac:dyDescent="0.3">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row>
    <row r="604" spans="1:27" ht="14.25" customHeight="1" x14ac:dyDescent="0.3">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row>
    <row r="605" spans="1:27" ht="14.25" customHeight="1" x14ac:dyDescent="0.3">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row>
    <row r="606" spans="1:27" ht="14.25" customHeight="1" x14ac:dyDescent="0.3">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row>
    <row r="607" spans="1:27" ht="14.25" customHeight="1" x14ac:dyDescent="0.3">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row>
    <row r="608" spans="1:27" ht="14.25" customHeight="1" x14ac:dyDescent="0.3">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row>
    <row r="609" spans="1:27" ht="14.25" customHeight="1" x14ac:dyDescent="0.3">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row>
    <row r="610" spans="1:27" ht="14.25" customHeight="1" x14ac:dyDescent="0.3">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row>
    <row r="611" spans="1:27" ht="14.25" customHeight="1" x14ac:dyDescent="0.3">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row>
    <row r="612" spans="1:27" ht="14.25" customHeight="1" x14ac:dyDescent="0.3">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row>
    <row r="613" spans="1:27" ht="14.25" customHeight="1" x14ac:dyDescent="0.3">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row>
    <row r="614" spans="1:27" ht="14.25" customHeight="1" x14ac:dyDescent="0.3">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row>
    <row r="615" spans="1:27" ht="14.25" customHeight="1" x14ac:dyDescent="0.3">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row>
    <row r="616" spans="1:27" ht="14.25" customHeight="1" x14ac:dyDescent="0.3">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row>
    <row r="617" spans="1:27" ht="14.25" customHeight="1" x14ac:dyDescent="0.3">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row>
    <row r="618" spans="1:27" ht="14.25" customHeight="1" x14ac:dyDescent="0.3">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row>
    <row r="619" spans="1:27" ht="14.25" customHeight="1" x14ac:dyDescent="0.3">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row>
    <row r="620" spans="1:27" ht="14.25" customHeight="1" x14ac:dyDescent="0.3">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row>
    <row r="621" spans="1:27" ht="14.25" customHeight="1" x14ac:dyDescent="0.3">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row>
    <row r="622" spans="1:27" ht="14.25" customHeight="1" x14ac:dyDescent="0.3">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row>
    <row r="623" spans="1:27" ht="14.25" customHeight="1" x14ac:dyDescent="0.3">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row>
    <row r="624" spans="1:27" ht="14.25" customHeight="1" x14ac:dyDescent="0.3">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row>
    <row r="625" spans="1:27" ht="14.25" customHeight="1" x14ac:dyDescent="0.3">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row>
    <row r="626" spans="1:27" ht="14.25" customHeight="1" x14ac:dyDescent="0.3">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row>
    <row r="627" spans="1:27" ht="14.25" customHeight="1" x14ac:dyDescent="0.3">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row>
    <row r="628" spans="1:27" ht="14.25" customHeight="1" x14ac:dyDescent="0.3">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row>
    <row r="629" spans="1:27" ht="14.25" customHeight="1" x14ac:dyDescent="0.3">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row>
    <row r="630" spans="1:27" ht="14.25" customHeight="1" x14ac:dyDescent="0.3">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row>
    <row r="631" spans="1:27" ht="14.25" customHeight="1" x14ac:dyDescent="0.3">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row>
    <row r="632" spans="1:27" ht="14.25" customHeight="1" x14ac:dyDescent="0.3">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row>
    <row r="633" spans="1:27" ht="14.25" customHeight="1" x14ac:dyDescent="0.3">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row>
    <row r="634" spans="1:27" ht="14.25" customHeight="1" x14ac:dyDescent="0.3">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row>
    <row r="635" spans="1:27" ht="14.25" customHeight="1" x14ac:dyDescent="0.3">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row>
    <row r="636" spans="1:27" ht="14.25" customHeight="1" x14ac:dyDescent="0.3">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row>
    <row r="637" spans="1:27" ht="14.25" customHeight="1" x14ac:dyDescent="0.3">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row>
    <row r="638" spans="1:27" ht="14.25" customHeight="1" x14ac:dyDescent="0.3">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row>
    <row r="639" spans="1:27" ht="14.25" customHeight="1" x14ac:dyDescent="0.3">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row>
    <row r="640" spans="1:27" ht="14.25" customHeight="1" x14ac:dyDescent="0.3">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row>
    <row r="641" spans="1:27" ht="14.25" customHeight="1" x14ac:dyDescent="0.3">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row>
    <row r="642" spans="1:27" ht="14.25" customHeight="1" x14ac:dyDescent="0.3">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row>
    <row r="643" spans="1:27" ht="14.25" customHeight="1" x14ac:dyDescent="0.3">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row>
    <row r="644" spans="1:27" ht="14.25" customHeight="1" x14ac:dyDescent="0.3">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row>
    <row r="645" spans="1:27" ht="14.25" customHeight="1" x14ac:dyDescent="0.3">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row>
    <row r="646" spans="1:27" ht="14.25" customHeight="1" x14ac:dyDescent="0.3">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row>
    <row r="647" spans="1:27" ht="14.25" customHeight="1" x14ac:dyDescent="0.3">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row>
    <row r="648" spans="1:27" ht="14.25" customHeight="1" x14ac:dyDescent="0.3">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row>
    <row r="649" spans="1:27" ht="14.25" customHeight="1" x14ac:dyDescent="0.3">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row>
    <row r="650" spans="1:27" ht="14.25" customHeight="1" x14ac:dyDescent="0.3">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row>
    <row r="651" spans="1:27" ht="14.25" customHeight="1" x14ac:dyDescent="0.3">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row>
    <row r="652" spans="1:27" ht="14.25" customHeight="1" x14ac:dyDescent="0.3">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row>
    <row r="653" spans="1:27" ht="14.25" customHeight="1" x14ac:dyDescent="0.3">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row>
    <row r="654" spans="1:27" ht="14.25" customHeight="1" x14ac:dyDescent="0.3">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row>
    <row r="655" spans="1:27" ht="14.25" customHeight="1" x14ac:dyDescent="0.3">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row>
    <row r="656" spans="1:27" ht="14.25" customHeight="1" x14ac:dyDescent="0.3">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row>
    <row r="657" spans="1:27" ht="14.25" customHeight="1" x14ac:dyDescent="0.3">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row>
    <row r="658" spans="1:27" ht="14.25" customHeight="1" x14ac:dyDescent="0.3">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row>
    <row r="659" spans="1:27" ht="14.25" customHeight="1" x14ac:dyDescent="0.3">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row>
    <row r="660" spans="1:27" ht="14.25" customHeight="1" x14ac:dyDescent="0.3">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row>
    <row r="661" spans="1:27" ht="14.25" customHeight="1" x14ac:dyDescent="0.3">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row>
    <row r="662" spans="1:27" ht="14.25" customHeight="1" x14ac:dyDescent="0.3">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row>
    <row r="663" spans="1:27" ht="14.25" customHeight="1" x14ac:dyDescent="0.3">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row>
    <row r="664" spans="1:27" ht="14.25" customHeight="1" x14ac:dyDescent="0.3">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row>
    <row r="665" spans="1:27" ht="14.25" customHeight="1" x14ac:dyDescent="0.3">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row>
    <row r="666" spans="1:27" ht="14.25" customHeight="1" x14ac:dyDescent="0.3">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row>
    <row r="667" spans="1:27" ht="14.25" customHeight="1" x14ac:dyDescent="0.3">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row>
    <row r="668" spans="1:27" ht="14.25" customHeight="1" x14ac:dyDescent="0.3">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row>
    <row r="669" spans="1:27" ht="14.25" customHeight="1" x14ac:dyDescent="0.3">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row>
    <row r="670" spans="1:27" ht="14.25" customHeight="1" x14ac:dyDescent="0.3">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row>
    <row r="671" spans="1:27" ht="14.25" customHeight="1" x14ac:dyDescent="0.3">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row>
    <row r="672" spans="1:27" ht="14.25" customHeight="1" x14ac:dyDescent="0.3">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row>
    <row r="673" spans="1:27" ht="14.25" customHeight="1" x14ac:dyDescent="0.3">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row>
    <row r="674" spans="1:27" ht="14.25" customHeight="1" x14ac:dyDescent="0.3">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row>
    <row r="675" spans="1:27" ht="14.25" customHeight="1" x14ac:dyDescent="0.3">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row>
    <row r="676" spans="1:27" ht="14.25" customHeight="1" x14ac:dyDescent="0.3">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row>
    <row r="677" spans="1:27" ht="14.25" customHeight="1" x14ac:dyDescent="0.3">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row>
    <row r="678" spans="1:27" ht="14.25" customHeight="1" x14ac:dyDescent="0.3">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row>
    <row r="679" spans="1:27" ht="14.25" customHeight="1" x14ac:dyDescent="0.3">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row>
    <row r="680" spans="1:27" ht="14.25" customHeight="1" x14ac:dyDescent="0.3">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row>
    <row r="681" spans="1:27" ht="14.25" customHeight="1" x14ac:dyDescent="0.3">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row>
    <row r="682" spans="1:27" ht="14.25" customHeight="1" x14ac:dyDescent="0.3">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row>
    <row r="683" spans="1:27" ht="14.25" customHeight="1" x14ac:dyDescent="0.3">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row>
    <row r="684" spans="1:27" ht="14.25" customHeight="1" x14ac:dyDescent="0.3">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row>
    <row r="685" spans="1:27" ht="14.25" customHeight="1" x14ac:dyDescent="0.3">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row>
    <row r="686" spans="1:27" ht="14.25" customHeight="1" x14ac:dyDescent="0.3">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row>
    <row r="687" spans="1:27" ht="14.25" customHeight="1" x14ac:dyDescent="0.3">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row>
    <row r="688" spans="1:27" ht="14.25" customHeight="1" x14ac:dyDescent="0.3">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row>
    <row r="689" spans="1:27" ht="14.25" customHeight="1" x14ac:dyDescent="0.3">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row>
    <row r="690" spans="1:27" ht="14.25" customHeight="1" x14ac:dyDescent="0.3">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row>
    <row r="691" spans="1:27" ht="14.25" customHeight="1" x14ac:dyDescent="0.3">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row>
    <row r="692" spans="1:27" ht="14.25" customHeight="1" x14ac:dyDescent="0.3">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row>
    <row r="693" spans="1:27" ht="14.25" customHeight="1" x14ac:dyDescent="0.3">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row>
    <row r="694" spans="1:27" ht="14.25" customHeight="1" x14ac:dyDescent="0.3">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row>
    <row r="695" spans="1:27" ht="14.25" customHeight="1" x14ac:dyDescent="0.3">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row>
    <row r="696" spans="1:27" ht="14.25" customHeight="1" x14ac:dyDescent="0.3">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row>
    <row r="697" spans="1:27" ht="14.25" customHeight="1" x14ac:dyDescent="0.3">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row>
    <row r="698" spans="1:27" ht="14.25" customHeight="1" x14ac:dyDescent="0.3">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row>
    <row r="699" spans="1:27" ht="14.25" customHeight="1" x14ac:dyDescent="0.3">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row>
    <row r="700" spans="1:27" ht="14.25" customHeight="1" x14ac:dyDescent="0.3">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row>
    <row r="701" spans="1:27" ht="14.25" customHeight="1" x14ac:dyDescent="0.3">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row>
    <row r="702" spans="1:27" ht="14.25" customHeight="1" x14ac:dyDescent="0.3">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row>
    <row r="703" spans="1:27" ht="14.25" customHeight="1" x14ac:dyDescent="0.3">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row>
    <row r="704" spans="1:27" ht="14.25" customHeight="1" x14ac:dyDescent="0.3">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row>
    <row r="705" spans="1:27" ht="14.25" customHeight="1" x14ac:dyDescent="0.3">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row>
    <row r="706" spans="1:27" ht="14.25" customHeight="1" x14ac:dyDescent="0.3">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row>
    <row r="707" spans="1:27" ht="14.25" customHeight="1" x14ac:dyDescent="0.3">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row>
    <row r="708" spans="1:27" ht="14.25" customHeight="1" x14ac:dyDescent="0.3">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row>
    <row r="709" spans="1:27" ht="14.25" customHeight="1" x14ac:dyDescent="0.3">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row>
    <row r="710" spans="1:27" ht="14.25" customHeight="1" x14ac:dyDescent="0.3">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row>
    <row r="711" spans="1:27" ht="14.25" customHeight="1" x14ac:dyDescent="0.3">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row>
    <row r="712" spans="1:27" ht="14.25" customHeight="1" x14ac:dyDescent="0.3">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row>
    <row r="713" spans="1:27" ht="14.25" customHeight="1" x14ac:dyDescent="0.3">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row>
    <row r="714" spans="1:27" ht="14.25" customHeight="1" x14ac:dyDescent="0.3">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row>
    <row r="715" spans="1:27" ht="14.25" customHeight="1" x14ac:dyDescent="0.3">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row>
    <row r="716" spans="1:27" ht="14.25" customHeight="1" x14ac:dyDescent="0.3">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row>
    <row r="717" spans="1:27" ht="14.25" customHeight="1" x14ac:dyDescent="0.3">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row>
    <row r="718" spans="1:27" ht="14.25" customHeight="1" x14ac:dyDescent="0.3">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row>
    <row r="719" spans="1:27" ht="14.25" customHeight="1" x14ac:dyDescent="0.3">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row>
    <row r="720" spans="1:27" ht="14.25" customHeight="1" x14ac:dyDescent="0.3">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row>
    <row r="721" spans="1:27" ht="14.25" customHeight="1" x14ac:dyDescent="0.3">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row>
    <row r="722" spans="1:27" ht="14.25" customHeight="1" x14ac:dyDescent="0.3">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row>
    <row r="723" spans="1:27" ht="14.25" customHeight="1" x14ac:dyDescent="0.3">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row>
    <row r="724" spans="1:27" ht="14.25" customHeight="1" x14ac:dyDescent="0.3">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row>
    <row r="725" spans="1:27" ht="14.25" customHeight="1" x14ac:dyDescent="0.3">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row>
    <row r="726" spans="1:27" ht="14.25" customHeight="1" x14ac:dyDescent="0.3">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row>
    <row r="727" spans="1:27" ht="14.25" customHeight="1" x14ac:dyDescent="0.3">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row>
    <row r="728" spans="1:27" ht="14.25" customHeight="1" x14ac:dyDescent="0.3">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row>
    <row r="729" spans="1:27" ht="14.25" customHeight="1" x14ac:dyDescent="0.3">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row>
    <row r="730" spans="1:27" ht="14.25" customHeight="1" x14ac:dyDescent="0.3">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row>
    <row r="731" spans="1:27" ht="14.25" customHeight="1" x14ac:dyDescent="0.3">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row>
    <row r="732" spans="1:27" ht="14.25" customHeight="1" x14ac:dyDescent="0.3">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row>
    <row r="733" spans="1:27" ht="14.25" customHeight="1" x14ac:dyDescent="0.3">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row>
    <row r="734" spans="1:27" ht="14.25" customHeight="1" x14ac:dyDescent="0.3">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row>
    <row r="735" spans="1:27" ht="14.25" customHeight="1" x14ac:dyDescent="0.3">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row>
    <row r="736" spans="1:27" ht="14.25" customHeight="1" x14ac:dyDescent="0.3">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row>
    <row r="737" spans="1:27" ht="14.25" customHeight="1" x14ac:dyDescent="0.3">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row>
    <row r="738" spans="1:27" ht="14.25" customHeight="1" x14ac:dyDescent="0.3">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row>
    <row r="739" spans="1:27" ht="14.25" customHeight="1" x14ac:dyDescent="0.3">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row>
    <row r="740" spans="1:27" ht="14.25" customHeight="1" x14ac:dyDescent="0.3">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row>
    <row r="741" spans="1:27" ht="14.25" customHeight="1" x14ac:dyDescent="0.3">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row>
    <row r="742" spans="1:27" ht="14.25" customHeight="1" x14ac:dyDescent="0.3">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row>
    <row r="743" spans="1:27" ht="14.25" customHeight="1" x14ac:dyDescent="0.3">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row>
    <row r="744" spans="1:27" ht="14.25" customHeight="1" x14ac:dyDescent="0.3">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row>
    <row r="745" spans="1:27" ht="14.25" customHeight="1" x14ac:dyDescent="0.3">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row>
    <row r="746" spans="1:27" ht="14.25" customHeight="1" x14ac:dyDescent="0.3">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row>
    <row r="747" spans="1:27" ht="14.25" customHeight="1" x14ac:dyDescent="0.3">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row>
    <row r="748" spans="1:27" ht="14.25" customHeight="1" x14ac:dyDescent="0.3">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row>
    <row r="749" spans="1:27" ht="14.25" customHeight="1" x14ac:dyDescent="0.3">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row>
    <row r="750" spans="1:27" ht="14.25" customHeight="1" x14ac:dyDescent="0.3">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row>
    <row r="751" spans="1:27" ht="14.25" customHeight="1" x14ac:dyDescent="0.3">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row>
    <row r="752" spans="1:27" ht="14.25" customHeight="1" x14ac:dyDescent="0.3">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row>
    <row r="753" spans="1:27" ht="14.25" customHeight="1" x14ac:dyDescent="0.3">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row>
    <row r="754" spans="1:27" ht="14.25" customHeight="1" x14ac:dyDescent="0.3">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row>
    <row r="755" spans="1:27" ht="14.25" customHeight="1" x14ac:dyDescent="0.3">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row>
    <row r="756" spans="1:27" ht="14.25" customHeight="1" x14ac:dyDescent="0.3">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row>
    <row r="757" spans="1:27" ht="14.25" customHeight="1" x14ac:dyDescent="0.3">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row>
    <row r="758" spans="1:27" ht="14.25" customHeight="1" x14ac:dyDescent="0.3">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row>
    <row r="759" spans="1:27" ht="14.25" customHeight="1" x14ac:dyDescent="0.3">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row>
    <row r="760" spans="1:27" ht="14.25" customHeight="1" x14ac:dyDescent="0.3">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row>
    <row r="761" spans="1:27" ht="14.25" customHeight="1" x14ac:dyDescent="0.3">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row>
    <row r="762" spans="1:27" ht="14.25" customHeight="1" x14ac:dyDescent="0.3">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row>
    <row r="763" spans="1:27" ht="14.25" customHeight="1" x14ac:dyDescent="0.3">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row>
    <row r="764" spans="1:27" ht="14.25" customHeight="1" x14ac:dyDescent="0.3">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row>
    <row r="765" spans="1:27" ht="14.25" customHeight="1" x14ac:dyDescent="0.3">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row>
    <row r="766" spans="1:27" ht="14.25" customHeight="1" x14ac:dyDescent="0.3">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row>
    <row r="767" spans="1:27" ht="14.25" customHeight="1" x14ac:dyDescent="0.3">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row>
    <row r="768" spans="1:27" ht="14.25" customHeight="1" x14ac:dyDescent="0.3">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row>
    <row r="769" spans="1:27" ht="14.25" customHeight="1" x14ac:dyDescent="0.3">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row>
    <row r="770" spans="1:27" ht="14.25" customHeight="1" x14ac:dyDescent="0.3">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row>
    <row r="771" spans="1:27" ht="14.25" customHeight="1" x14ac:dyDescent="0.3">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row>
    <row r="772" spans="1:27" ht="14.25" customHeight="1" x14ac:dyDescent="0.3">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row>
    <row r="773" spans="1:27" ht="14.25" customHeight="1" x14ac:dyDescent="0.3">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row>
    <row r="774" spans="1:27" ht="14.25" customHeight="1" x14ac:dyDescent="0.3">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row>
    <row r="775" spans="1:27" ht="14.25" customHeight="1" x14ac:dyDescent="0.3">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row>
    <row r="776" spans="1:27" ht="14.25" customHeight="1" x14ac:dyDescent="0.3">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row>
    <row r="777" spans="1:27" ht="14.25" customHeight="1" x14ac:dyDescent="0.3">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row>
    <row r="778" spans="1:27" ht="14.25" customHeight="1" x14ac:dyDescent="0.3">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row>
    <row r="779" spans="1:27" ht="14.25" customHeight="1" x14ac:dyDescent="0.3">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row>
    <row r="780" spans="1:27" ht="14.25" customHeight="1" x14ac:dyDescent="0.3">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row>
    <row r="781" spans="1:27" ht="14.25" customHeight="1" x14ac:dyDescent="0.3">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row>
    <row r="782" spans="1:27" ht="14.25" customHeight="1" x14ac:dyDescent="0.3">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row>
    <row r="783" spans="1:27" ht="14.25" customHeight="1" x14ac:dyDescent="0.3">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row>
    <row r="784" spans="1:27" ht="14.25" customHeight="1" x14ac:dyDescent="0.3">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row>
    <row r="785" spans="1:27" ht="14.25" customHeight="1" x14ac:dyDescent="0.3">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row>
    <row r="786" spans="1:27" ht="14.25" customHeight="1" x14ac:dyDescent="0.3">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row>
    <row r="787" spans="1:27" ht="14.25" customHeight="1" x14ac:dyDescent="0.3">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row>
    <row r="788" spans="1:27" ht="14.25" customHeight="1" x14ac:dyDescent="0.3">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row>
    <row r="789" spans="1:27" ht="14.25" customHeight="1" x14ac:dyDescent="0.3">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row>
    <row r="790" spans="1:27" ht="14.25" customHeight="1" x14ac:dyDescent="0.3">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row>
    <row r="791" spans="1:27" ht="14.25" customHeight="1" x14ac:dyDescent="0.3">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row>
    <row r="792" spans="1:27" ht="14.25" customHeight="1" x14ac:dyDescent="0.3">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row>
    <row r="793" spans="1:27" ht="14.25" customHeight="1" x14ac:dyDescent="0.3">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row>
    <row r="794" spans="1:27" ht="14.25" customHeight="1" x14ac:dyDescent="0.3">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row>
    <row r="795" spans="1:27" ht="14.25" customHeight="1" x14ac:dyDescent="0.3">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row>
    <row r="796" spans="1:27" ht="14.25" customHeight="1" x14ac:dyDescent="0.3">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row>
    <row r="797" spans="1:27" ht="14.25" customHeight="1" x14ac:dyDescent="0.3">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row>
    <row r="798" spans="1:27" ht="14.25" customHeight="1" x14ac:dyDescent="0.3">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row>
    <row r="799" spans="1:27" ht="14.25" customHeight="1" x14ac:dyDescent="0.3">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row>
    <row r="800" spans="1:27" ht="14.25" customHeight="1" x14ac:dyDescent="0.3">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row>
    <row r="801" spans="1:27" ht="14.25" customHeight="1" x14ac:dyDescent="0.3">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row>
    <row r="802" spans="1:27" ht="14.25" customHeight="1" x14ac:dyDescent="0.3">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row>
    <row r="803" spans="1:27" ht="14.25" customHeight="1" x14ac:dyDescent="0.3">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row>
    <row r="804" spans="1:27" ht="14.25" customHeight="1" x14ac:dyDescent="0.3">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row>
    <row r="805" spans="1:27" ht="14.25" customHeight="1" x14ac:dyDescent="0.3">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row>
    <row r="806" spans="1:27" ht="14.25" customHeight="1" x14ac:dyDescent="0.3">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row>
    <row r="807" spans="1:27" ht="14.25" customHeight="1" x14ac:dyDescent="0.3">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row>
    <row r="808" spans="1:27" ht="14.25" customHeight="1" x14ac:dyDescent="0.3">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row>
    <row r="809" spans="1:27" ht="14.25" customHeight="1" x14ac:dyDescent="0.3">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row>
    <row r="810" spans="1:27" ht="14.25" customHeight="1" x14ac:dyDescent="0.3">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row>
    <row r="811" spans="1:27" ht="14.25" customHeight="1" x14ac:dyDescent="0.3">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row>
    <row r="812" spans="1:27" ht="14.25" customHeight="1" x14ac:dyDescent="0.3">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row>
    <row r="813" spans="1:27" ht="14.25" customHeight="1" x14ac:dyDescent="0.3">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row>
    <row r="814" spans="1:27" ht="14.25" customHeight="1" x14ac:dyDescent="0.3">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row>
    <row r="815" spans="1:27" ht="14.25" customHeight="1" x14ac:dyDescent="0.3">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row>
    <row r="816" spans="1:27" ht="14.25" customHeight="1" x14ac:dyDescent="0.3">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row>
    <row r="817" spans="1:27" ht="14.25" customHeight="1" x14ac:dyDescent="0.3">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row>
    <row r="818" spans="1:27" ht="14.25" customHeight="1" x14ac:dyDescent="0.3">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row>
    <row r="819" spans="1:27" ht="14.25" customHeight="1" x14ac:dyDescent="0.3">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row>
    <row r="820" spans="1:27" ht="14.25" customHeight="1" x14ac:dyDescent="0.3">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row>
    <row r="821" spans="1:27" ht="14.25" customHeight="1" x14ac:dyDescent="0.3">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row>
    <row r="822" spans="1:27" ht="14.25" customHeight="1" x14ac:dyDescent="0.3">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row>
    <row r="823" spans="1:27" ht="14.25" customHeight="1" x14ac:dyDescent="0.3">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row>
    <row r="824" spans="1:27" ht="14.25" customHeight="1" x14ac:dyDescent="0.3">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row>
    <row r="825" spans="1:27" ht="14.25" customHeight="1" x14ac:dyDescent="0.3">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row>
    <row r="826" spans="1:27" ht="14.25" customHeight="1" x14ac:dyDescent="0.3">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row>
    <row r="827" spans="1:27" ht="14.25" customHeight="1" x14ac:dyDescent="0.3">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row>
    <row r="828" spans="1:27" ht="14.25" customHeight="1" x14ac:dyDescent="0.3">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row>
    <row r="829" spans="1:27" ht="14.25" customHeight="1" x14ac:dyDescent="0.3">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row>
    <row r="830" spans="1:27" ht="14.25" customHeight="1" x14ac:dyDescent="0.3">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row>
    <row r="831" spans="1:27" ht="14.25" customHeight="1" x14ac:dyDescent="0.3">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row>
    <row r="832" spans="1:27" ht="14.25" customHeight="1" x14ac:dyDescent="0.3">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row>
    <row r="833" spans="1:27" ht="14.25" customHeight="1" x14ac:dyDescent="0.3">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row>
    <row r="834" spans="1:27" ht="14.25" customHeight="1" x14ac:dyDescent="0.3">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row>
    <row r="835" spans="1:27" ht="14.25" customHeight="1" x14ac:dyDescent="0.3">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row>
    <row r="836" spans="1:27" ht="14.25" customHeight="1" x14ac:dyDescent="0.3">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row>
    <row r="837" spans="1:27" ht="14.25" customHeight="1" x14ac:dyDescent="0.3">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row>
    <row r="838" spans="1:27" ht="14.25" customHeight="1" x14ac:dyDescent="0.3">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row>
    <row r="839" spans="1:27" ht="14.25" customHeight="1" x14ac:dyDescent="0.3">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row>
    <row r="840" spans="1:27" ht="14.25" customHeight="1" x14ac:dyDescent="0.3">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row>
    <row r="841" spans="1:27" ht="14.25" customHeight="1" x14ac:dyDescent="0.3">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row>
    <row r="842" spans="1:27" ht="14.25" customHeight="1" x14ac:dyDescent="0.3">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row>
    <row r="843" spans="1:27" ht="14.25" customHeight="1" x14ac:dyDescent="0.3">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row>
    <row r="844" spans="1:27" ht="14.25" customHeight="1" x14ac:dyDescent="0.3">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row>
    <row r="845" spans="1:27" ht="14.25" customHeight="1" x14ac:dyDescent="0.3">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row>
    <row r="846" spans="1:27" ht="14.25" customHeight="1" x14ac:dyDescent="0.3">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row>
    <row r="847" spans="1:27" ht="14.25" customHeight="1" x14ac:dyDescent="0.3">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row>
    <row r="848" spans="1:27" ht="14.25" customHeight="1" x14ac:dyDescent="0.3">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row>
    <row r="849" spans="1:27" ht="14.25" customHeight="1" x14ac:dyDescent="0.3">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row>
    <row r="850" spans="1:27" ht="14.25" customHeight="1" x14ac:dyDescent="0.3">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row>
    <row r="851" spans="1:27" ht="14.25" customHeight="1" x14ac:dyDescent="0.3">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row>
    <row r="852" spans="1:27" ht="14.25" customHeight="1" x14ac:dyDescent="0.3">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row>
    <row r="853" spans="1:27" ht="14.25" customHeight="1" x14ac:dyDescent="0.3">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row>
    <row r="854" spans="1:27" ht="14.25" customHeight="1" x14ac:dyDescent="0.3">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row>
    <row r="855" spans="1:27" ht="14.25" customHeight="1" x14ac:dyDescent="0.3">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row>
    <row r="856" spans="1:27" ht="14.25" customHeight="1" x14ac:dyDescent="0.3">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row>
    <row r="857" spans="1:27" ht="14.25" customHeight="1" x14ac:dyDescent="0.3">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row>
    <row r="858" spans="1:27" ht="14.25" customHeight="1" x14ac:dyDescent="0.3">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row>
    <row r="859" spans="1:27" ht="14.25" customHeight="1" x14ac:dyDescent="0.3">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row>
    <row r="860" spans="1:27" ht="14.25" customHeight="1" x14ac:dyDescent="0.3">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row>
    <row r="861" spans="1:27" ht="14.25" customHeight="1" x14ac:dyDescent="0.3">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row>
    <row r="862" spans="1:27" ht="14.25" customHeight="1" x14ac:dyDescent="0.3">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row>
    <row r="863" spans="1:27" ht="14.25" customHeight="1" x14ac:dyDescent="0.3">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row>
    <row r="864" spans="1:27" ht="14.25" customHeight="1" x14ac:dyDescent="0.3">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row>
    <row r="865" spans="1:27" ht="14.25" customHeight="1" x14ac:dyDescent="0.3">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row>
    <row r="866" spans="1:27" ht="14.25" customHeight="1" x14ac:dyDescent="0.3">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row>
    <row r="867" spans="1:27" ht="14.25" customHeight="1" x14ac:dyDescent="0.3">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row>
    <row r="868" spans="1:27" ht="14.25" customHeight="1" x14ac:dyDescent="0.3">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row>
    <row r="869" spans="1:27" ht="14.25" customHeight="1" x14ac:dyDescent="0.3">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row>
    <row r="870" spans="1:27" ht="14.25" customHeight="1" x14ac:dyDescent="0.3">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row>
    <row r="871" spans="1:27" ht="14.25" customHeight="1" x14ac:dyDescent="0.3">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row>
    <row r="872" spans="1:27" ht="14.25" customHeight="1" x14ac:dyDescent="0.3">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row>
    <row r="873" spans="1:27" ht="14.25" customHeight="1" x14ac:dyDescent="0.3">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row>
    <row r="874" spans="1:27" ht="14.25" customHeight="1" x14ac:dyDescent="0.3">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row>
    <row r="875" spans="1:27" ht="14.25" customHeight="1" x14ac:dyDescent="0.3">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row>
    <row r="876" spans="1:27" ht="14.25" customHeight="1" x14ac:dyDescent="0.3">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row>
    <row r="877" spans="1:27" ht="14.25" customHeight="1" x14ac:dyDescent="0.3">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row>
    <row r="878" spans="1:27" ht="14.25" customHeight="1" x14ac:dyDescent="0.3">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row>
    <row r="879" spans="1:27" ht="14.25" customHeight="1" x14ac:dyDescent="0.3">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row>
    <row r="880" spans="1:27" ht="14.25" customHeight="1" x14ac:dyDescent="0.3">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row>
    <row r="881" spans="1:27" ht="14.25" customHeight="1" x14ac:dyDescent="0.3">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row>
    <row r="882" spans="1:27" ht="14.25" customHeight="1" x14ac:dyDescent="0.3">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row>
    <row r="883" spans="1:27" ht="14.25" customHeight="1" x14ac:dyDescent="0.3">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row>
    <row r="884" spans="1:27" ht="14.25" customHeight="1" x14ac:dyDescent="0.3">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row>
    <row r="885" spans="1:27" ht="14.25" customHeight="1" x14ac:dyDescent="0.3">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row>
    <row r="886" spans="1:27" ht="14.25" customHeight="1" x14ac:dyDescent="0.3">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row>
    <row r="887" spans="1:27" ht="14.25" customHeight="1" x14ac:dyDescent="0.3">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row>
    <row r="888" spans="1:27" ht="14.25" customHeight="1" x14ac:dyDescent="0.3">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row>
    <row r="889" spans="1:27" ht="14.25" customHeight="1" x14ac:dyDescent="0.3">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row>
    <row r="890" spans="1:27" ht="14.25" customHeight="1" x14ac:dyDescent="0.3">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row>
    <row r="891" spans="1:27" ht="14.25" customHeight="1" x14ac:dyDescent="0.3">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row>
    <row r="892" spans="1:27" ht="14.25" customHeight="1" x14ac:dyDescent="0.3">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row>
    <row r="893" spans="1:27" ht="14.25" customHeight="1" x14ac:dyDescent="0.3">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row>
    <row r="894" spans="1:27" ht="14.25" customHeight="1" x14ac:dyDescent="0.3">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row>
    <row r="895" spans="1:27" ht="14.25" customHeight="1" x14ac:dyDescent="0.3">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row>
    <row r="896" spans="1:27" ht="14.25" customHeight="1" x14ac:dyDescent="0.3">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row>
    <row r="897" spans="1:27" ht="14.25" customHeight="1" x14ac:dyDescent="0.3">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row>
    <row r="898" spans="1:27" ht="14.25" customHeight="1" x14ac:dyDescent="0.3">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row>
    <row r="899" spans="1:27" ht="14.25" customHeight="1" x14ac:dyDescent="0.3">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row>
    <row r="900" spans="1:27" ht="14.25" customHeight="1" x14ac:dyDescent="0.3">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row>
    <row r="901" spans="1:27" ht="14.25" customHeight="1" x14ac:dyDescent="0.3">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row>
    <row r="902" spans="1:27" ht="14.25" customHeight="1" x14ac:dyDescent="0.3">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row>
    <row r="903" spans="1:27" ht="14.25" customHeight="1" x14ac:dyDescent="0.3">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row>
    <row r="904" spans="1:27" ht="14.25" customHeight="1" x14ac:dyDescent="0.3">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row>
    <row r="905" spans="1:27" ht="14.25" customHeight="1" x14ac:dyDescent="0.3">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row>
    <row r="906" spans="1:27" ht="14.25" customHeight="1" x14ac:dyDescent="0.3">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row>
    <row r="907" spans="1:27" ht="14.25" customHeight="1" x14ac:dyDescent="0.3">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row>
    <row r="908" spans="1:27" ht="14.25" customHeight="1" x14ac:dyDescent="0.3">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row>
    <row r="909" spans="1:27" ht="14.25" customHeight="1" x14ac:dyDescent="0.3">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row>
    <row r="910" spans="1:27" ht="14.25" customHeight="1" x14ac:dyDescent="0.3">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row>
    <row r="911" spans="1:27" ht="14.25" customHeight="1" x14ac:dyDescent="0.3">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row>
    <row r="912" spans="1:27" ht="14.25" customHeight="1" x14ac:dyDescent="0.3">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row>
    <row r="913" spans="1:27" ht="14.25" customHeight="1" x14ac:dyDescent="0.3">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row>
    <row r="914" spans="1:27" ht="14.25" customHeight="1" x14ac:dyDescent="0.3">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row>
    <row r="915" spans="1:27" ht="14.25" customHeight="1" x14ac:dyDescent="0.3">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row>
    <row r="916" spans="1:27" ht="14.25" customHeight="1" x14ac:dyDescent="0.3">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row>
    <row r="917" spans="1:27" ht="14.25" customHeight="1" x14ac:dyDescent="0.3">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row>
    <row r="918" spans="1:27" ht="14.25" customHeight="1" x14ac:dyDescent="0.3">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row>
    <row r="919" spans="1:27" ht="14.25" customHeight="1" x14ac:dyDescent="0.3">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row>
    <row r="920" spans="1:27" ht="14.25" customHeight="1" x14ac:dyDescent="0.3">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row>
    <row r="921" spans="1:27" ht="14.25" customHeight="1" x14ac:dyDescent="0.3">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row>
    <row r="922" spans="1:27" ht="14.25" customHeight="1" x14ac:dyDescent="0.3">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row>
    <row r="923" spans="1:27" ht="14.25" customHeight="1" x14ac:dyDescent="0.3">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row>
    <row r="924" spans="1:27" ht="14.25" customHeight="1" x14ac:dyDescent="0.3">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row>
    <row r="925" spans="1:27" ht="14.25" customHeight="1" x14ac:dyDescent="0.3">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row>
    <row r="926" spans="1:27" ht="14.25" customHeight="1" x14ac:dyDescent="0.3">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row>
    <row r="927" spans="1:27" ht="14.25" customHeight="1" x14ac:dyDescent="0.3">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row>
    <row r="928" spans="1:27" ht="14.25" customHeight="1" x14ac:dyDescent="0.3">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row>
    <row r="929" spans="1:27" ht="14.25" customHeight="1" x14ac:dyDescent="0.3">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row>
    <row r="930" spans="1:27" ht="14.25" customHeight="1" x14ac:dyDescent="0.3">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row>
    <row r="931" spans="1:27" ht="14.25" customHeight="1" x14ac:dyDescent="0.3">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row>
    <row r="932" spans="1:27" ht="14.25" customHeight="1" x14ac:dyDescent="0.3">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row>
    <row r="933" spans="1:27" ht="14.25" customHeight="1" x14ac:dyDescent="0.3">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row>
    <row r="934" spans="1:27" ht="14.25" customHeight="1" x14ac:dyDescent="0.3">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row>
    <row r="935" spans="1:27" ht="14.25" customHeight="1" x14ac:dyDescent="0.3">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row>
    <row r="936" spans="1:27" ht="14.25" customHeight="1" x14ac:dyDescent="0.3">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row>
    <row r="937" spans="1:27" ht="14.25" customHeight="1" x14ac:dyDescent="0.3">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row>
    <row r="938" spans="1:27" ht="14.25" customHeight="1" x14ac:dyDescent="0.3">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row>
    <row r="939" spans="1:27" ht="14.25" customHeight="1" x14ac:dyDescent="0.3">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row>
    <row r="940" spans="1:27" ht="14.25" customHeight="1" x14ac:dyDescent="0.3">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row>
    <row r="941" spans="1:27" ht="14.25" customHeight="1" x14ac:dyDescent="0.3">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row>
    <row r="942" spans="1:27" ht="14.25" customHeight="1" x14ac:dyDescent="0.3">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row>
    <row r="943" spans="1:27" ht="14.25" customHeight="1" x14ac:dyDescent="0.3">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row>
    <row r="944" spans="1:27" ht="14.25" customHeight="1" x14ac:dyDescent="0.3">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row>
    <row r="945" spans="1:27" ht="14.25" customHeight="1" x14ac:dyDescent="0.3">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row>
    <row r="946" spans="1:27" ht="14.25" customHeight="1" x14ac:dyDescent="0.3">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row>
    <row r="947" spans="1:27" ht="14.25" customHeight="1" x14ac:dyDescent="0.3">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row>
    <row r="948" spans="1:27" ht="14.25" customHeight="1" x14ac:dyDescent="0.3">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row>
    <row r="949" spans="1:27" ht="14.25" customHeight="1" x14ac:dyDescent="0.3">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row>
    <row r="950" spans="1:27" ht="14.25" customHeight="1" x14ac:dyDescent="0.3">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row>
    <row r="951" spans="1:27" ht="14.25" customHeight="1" x14ac:dyDescent="0.3">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row>
    <row r="952" spans="1:27" ht="14.25" customHeight="1" x14ac:dyDescent="0.3">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row>
    <row r="953" spans="1:27" ht="14.25" customHeight="1" x14ac:dyDescent="0.3">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row>
    <row r="954" spans="1:27" ht="14.25" customHeight="1" x14ac:dyDescent="0.3">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row>
    <row r="955" spans="1:27" ht="14.25" customHeight="1" x14ac:dyDescent="0.3">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row>
    <row r="956" spans="1:27" ht="14.25" customHeight="1" x14ac:dyDescent="0.3">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row>
    <row r="957" spans="1:27" ht="14.25" customHeight="1" x14ac:dyDescent="0.3">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row>
    <row r="958" spans="1:27" ht="14.25" customHeight="1" x14ac:dyDescent="0.3">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row>
    <row r="959" spans="1:27" ht="14.25" customHeight="1" x14ac:dyDescent="0.3">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row>
    <row r="960" spans="1:27" ht="14.25" customHeight="1" x14ac:dyDescent="0.3">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row>
    <row r="961" spans="1:27" ht="14.25" customHeight="1" x14ac:dyDescent="0.3">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row>
    <row r="962" spans="1:27" ht="14.25" customHeight="1" x14ac:dyDescent="0.3">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row>
    <row r="963" spans="1:27" ht="14.25" customHeight="1" x14ac:dyDescent="0.3">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row>
    <row r="964" spans="1:27" ht="14.25" customHeight="1" x14ac:dyDescent="0.3">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row>
    <row r="965" spans="1:27" ht="14.25" customHeight="1" x14ac:dyDescent="0.3">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row>
    <row r="966" spans="1:27" ht="14.25" customHeight="1" x14ac:dyDescent="0.3">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row>
    <row r="967" spans="1:27" ht="14.25" customHeight="1" x14ac:dyDescent="0.3">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row>
    <row r="968" spans="1:27" ht="14.25" customHeight="1" x14ac:dyDescent="0.3">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row>
    <row r="969" spans="1:27" ht="14.25" customHeight="1" x14ac:dyDescent="0.3">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row>
    <row r="970" spans="1:27" ht="14.25" customHeight="1" x14ac:dyDescent="0.3">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row>
    <row r="971" spans="1:27" ht="14.25" customHeight="1" x14ac:dyDescent="0.3">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row>
    <row r="972" spans="1:27" ht="14.25" customHeight="1" x14ac:dyDescent="0.3">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row>
    <row r="973" spans="1:27" ht="14.25" customHeight="1" x14ac:dyDescent="0.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row>
    <row r="974" spans="1:27" ht="14.25" customHeight="1" x14ac:dyDescent="0.3">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row>
    <row r="975" spans="1:27" ht="14.25" customHeight="1" x14ac:dyDescent="0.3">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row>
    <row r="976" spans="1:27" ht="14.25" customHeight="1" x14ac:dyDescent="0.3">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row>
    <row r="977" spans="1:27" ht="14.25" customHeight="1" x14ac:dyDescent="0.3">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row>
    <row r="978" spans="1:27" ht="14.25" customHeight="1" x14ac:dyDescent="0.3">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row>
    <row r="979" spans="1:27" ht="14.25" customHeight="1" x14ac:dyDescent="0.3">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row>
    <row r="980" spans="1:27" ht="14.25" customHeight="1" x14ac:dyDescent="0.3">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row>
    <row r="981" spans="1:27" ht="14.25" customHeight="1" x14ac:dyDescent="0.3">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row>
    <row r="982" spans="1:27" ht="14.25" customHeight="1" x14ac:dyDescent="0.3">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row>
    <row r="983" spans="1:27" ht="14.25" customHeight="1" x14ac:dyDescent="0.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row>
    <row r="984" spans="1:27" ht="14.25" customHeight="1" x14ac:dyDescent="0.3">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row>
    <row r="985" spans="1:27" ht="14.25" customHeight="1" x14ac:dyDescent="0.3">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row>
    <row r="986" spans="1:27" ht="14.25" customHeight="1" x14ac:dyDescent="0.3">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row>
    <row r="987" spans="1:27" ht="14.25" customHeight="1" x14ac:dyDescent="0.3">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row>
    <row r="988" spans="1:27" ht="14.25" customHeight="1" x14ac:dyDescent="0.3">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row>
    <row r="989" spans="1:27" ht="14.25" customHeight="1" x14ac:dyDescent="0.3">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row>
    <row r="990" spans="1:27" ht="14.25" customHeight="1" x14ac:dyDescent="0.3">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row>
    <row r="991" spans="1:27" ht="14.25" customHeight="1" x14ac:dyDescent="0.3">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row>
    <row r="992" spans="1:27" ht="14.25" customHeight="1" x14ac:dyDescent="0.3">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row>
    <row r="993" spans="1:27" ht="14.25" customHeight="1" x14ac:dyDescent="0.3">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row>
    <row r="994" spans="1:27" ht="14.25" customHeight="1" x14ac:dyDescent="0.3">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row>
    <row r="995" spans="1:27" ht="14.25" customHeight="1" x14ac:dyDescent="0.3">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row>
    <row r="996" spans="1:27" ht="14.25" customHeight="1" x14ac:dyDescent="0.3">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row>
    <row r="997" spans="1:27" ht="14.25" customHeight="1" x14ac:dyDescent="0.3">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row>
    <row r="998" spans="1:27" ht="14.25" customHeight="1" x14ac:dyDescent="0.3">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row>
    <row r="999" spans="1:27" ht="14.25" customHeight="1" x14ac:dyDescent="0.3">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row>
    <row r="1000" spans="1:27" ht="14.25" customHeight="1" x14ac:dyDescent="0.3">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row>
  </sheetData>
  <mergeCells count="77">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E8:E9"/>
    <mergeCell ref="F8:G8"/>
    <mergeCell ref="A1:G1"/>
    <mergeCell ref="A2:G2"/>
    <mergeCell ref="B4:F4"/>
    <mergeCell ref="B5:F5"/>
    <mergeCell ref="A8:B9"/>
    <mergeCell ref="C8:C9"/>
    <mergeCell ref="D8:D9"/>
    <mergeCell ref="A77:B77"/>
    <mergeCell ref="A66:B66"/>
    <mergeCell ref="A67:B67"/>
    <mergeCell ref="A68:B68"/>
    <mergeCell ref="A69:B69"/>
    <mergeCell ref="A70:B70"/>
    <mergeCell ref="A71:B71"/>
    <mergeCell ref="A72:B72"/>
    <mergeCell ref="A65:B65"/>
    <mergeCell ref="A73:B73"/>
    <mergeCell ref="A74:B74"/>
    <mergeCell ref="A75:B75"/>
    <mergeCell ref="A76:B76"/>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s>
  <pageMargins left="0.7" right="0.7" top="0.75" bottom="0.75" header="0" footer="0"/>
  <pageSetup orientation="landscape"/>
  <headerFooter>
    <oddFooter>&amp;R&amp;P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531A21C029C844B89CF42403ED83C2" ma:contentTypeVersion="11" ma:contentTypeDescription="Create a new document." ma:contentTypeScope="" ma:versionID="b1e2bafe76fbee4d457b866b76ec3ccc">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23BBD7E-0A0B-4E59-8912-2B03A0CF5F22}"/>
</file>

<file path=customXml/itemProps2.xml><?xml version="1.0" encoding="utf-8"?>
<ds:datastoreItem xmlns:ds="http://schemas.openxmlformats.org/officeDocument/2006/customXml" ds:itemID="{210915F6-387F-40EF-AEA8-FA4AEDE66F2C}"/>
</file>

<file path=customXml/itemProps3.xml><?xml version="1.0" encoding="utf-8"?>
<ds:datastoreItem xmlns:ds="http://schemas.openxmlformats.org/officeDocument/2006/customXml" ds:itemID="{37D57D55-C6AF-4AC7-8218-75E831D3D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Tab A - Project Summary Sheet</vt:lpstr>
      <vt:lpstr>Tab B - Cost Estimate Worksheet</vt:lpstr>
      <vt:lpstr>Tab C - Capital Financial Summa</vt:lpstr>
      <vt:lpstr>Tab D - Operating Cost Projecti</vt:lpstr>
      <vt:lpstr>Tab E - Equipment and Furnishin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Molly Burtenshaw</cp:lastModifiedBy>
  <dcterms:modified xsi:type="dcterms:W3CDTF">2026-01-07T18:13:02Z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0x0101008D531A21C029C844B89CF42403ED83C2</vt:lpwstr>
  </property>
</Properties>
</file>