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2"/>
  </bookViews>
  <sheets>
    <sheet name="Overview" sheetId="1" r:id="rId1"/>
    <sheet name="Infastructure" sheetId="2" r:id="rId2"/>
    <sheet name="Services" sheetId="3" r:id="rId3"/>
  </sheets>
  <definedNames/>
  <calcPr fullCalcOnLoad="1"/>
</workbook>
</file>

<file path=xl/sharedStrings.xml><?xml version="1.0" encoding="utf-8"?>
<sst xmlns="http://schemas.openxmlformats.org/spreadsheetml/2006/main" count="71" uniqueCount="38">
  <si>
    <t>Total cost</t>
  </si>
  <si>
    <t>Description</t>
  </si>
  <si>
    <t>Total Cost of Improvement</t>
  </si>
  <si>
    <t>Number needed (if applicable)</t>
  </si>
  <si>
    <t>Cost per unit (if applicable)</t>
  </si>
  <si>
    <t>Pilot Site Name</t>
  </si>
  <si>
    <t>Point of Contact Name</t>
  </si>
  <si>
    <t>Point of Contact Email Address</t>
  </si>
  <si>
    <t>Total Infastructure Funds</t>
  </si>
  <si>
    <t>Total Requested Infastructure Funds</t>
  </si>
  <si>
    <t>Total Requested Services Funds</t>
  </si>
  <si>
    <t>Total Funds Requested</t>
  </si>
  <si>
    <t>If using a different method to calculate cost based on services delivered, please calculate below</t>
  </si>
  <si>
    <t>Name of Improvement</t>
  </si>
  <si>
    <t>Please complete the Infrastructure tab with your requested budget items.  For each item, provide a brief description and the related cost.</t>
  </si>
  <si>
    <t>Please complete the Services Tab with the estimated number of Medicaid participants your Pilot Site would serve each fiscal year.</t>
  </si>
  <si>
    <t>FY20</t>
  </si>
  <si>
    <t>FY21</t>
  </si>
  <si>
    <t>FY22</t>
  </si>
  <si>
    <t>FY23</t>
  </si>
  <si>
    <t>FY20-FY23</t>
  </si>
  <si>
    <t>Codes</t>
  </si>
  <si>
    <t>Primary Care Setting Rate</t>
  </si>
  <si>
    <t>First 70 minutes in the first calendar month or behavioral health care manager activities</t>
  </si>
  <si>
    <t>First 60 minutes in a subsequent month for behavioral health care manager activities</t>
  </si>
  <si>
    <t>Each additional 30 minutes in a calendar month of behavioral health care manager activities</t>
  </si>
  <si>
    <t xml:space="preserve">Total number of participants served </t>
  </si>
  <si>
    <t>Estimated duration of treatment per patient in months (not to exceed 6 months)</t>
  </si>
  <si>
    <t>Estimated number of members per month requiring services using 99494</t>
  </si>
  <si>
    <t xml:space="preserve">Estimated number of members per month requiring services using 99493 </t>
  </si>
  <si>
    <t>FY20 99492 Costs</t>
  </si>
  <si>
    <t>FY20 99493 Costs</t>
  </si>
  <si>
    <t>FY20 99494 Costs</t>
  </si>
  <si>
    <t>Year 1: FY 2020</t>
  </si>
  <si>
    <t>FY 23</t>
  </si>
  <si>
    <t>Example</t>
  </si>
  <si>
    <t>Please provide estimates in the white, outlined boxes for each fiscal year.</t>
  </si>
  <si>
    <t>Estimated duration of treatment per patient in months (up to 12 months)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</si>
</sst>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44" fontId="0" fillId="22" borderId="10" xfId="0" applyNumberFormat="1" applyFill="1" applyBorder="1" applyAlignment="1">
      <alignment/>
    </xf>
    <xf numFmtId="0" fontId="32" fillId="0" borderId="0" xfId="0" applyFont="1" applyAlignment="1">
      <alignment wrapText="1"/>
    </xf>
    <xf numFmtId="164" fontId="0" fillId="22" borderId="10" xfId="44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44" applyNumberFormat="1" applyFont="1" applyFill="1" applyBorder="1" applyAlignment="1">
      <alignment/>
    </xf>
    <xf numFmtId="164" fontId="0" fillId="4" borderId="10" xfId="44" applyNumberFormat="1" applyFont="1" applyFill="1" applyBorder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8" fontId="35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6.28125" style="0" customWidth="1"/>
    <col min="3" max="3" width="58.00390625" style="0" customWidth="1"/>
  </cols>
  <sheetData>
    <row r="2" spans="2:3" ht="15">
      <c r="B2" s="3" t="s">
        <v>5</v>
      </c>
      <c r="C2" s="1"/>
    </row>
    <row r="3" spans="2:3" ht="15">
      <c r="B3" s="3" t="s">
        <v>6</v>
      </c>
      <c r="C3" s="1"/>
    </row>
    <row r="4" spans="2:3" ht="15">
      <c r="B4" s="3" t="s">
        <v>7</v>
      </c>
      <c r="C4" s="1"/>
    </row>
    <row r="6" ht="15">
      <c r="B6" s="3" t="s">
        <v>14</v>
      </c>
    </row>
    <row r="7" ht="15">
      <c r="B7" s="3"/>
    </row>
    <row r="8" ht="15">
      <c r="B8" s="3" t="s">
        <v>15</v>
      </c>
    </row>
    <row r="10" spans="1:3" ht="15">
      <c r="A10" s="3" t="s">
        <v>16</v>
      </c>
      <c r="B10" s="3" t="s">
        <v>9</v>
      </c>
      <c r="C10" s="5">
        <f>Infastructure!C2</f>
        <v>0</v>
      </c>
    </row>
    <row r="11" spans="2:3" ht="15">
      <c r="B11" s="3" t="s">
        <v>10</v>
      </c>
      <c r="C11" s="5">
        <f>Services!C17</f>
        <v>0</v>
      </c>
    </row>
    <row r="12" spans="2:3" ht="15">
      <c r="B12" s="3" t="s">
        <v>11</v>
      </c>
      <c r="C12" s="5">
        <f>SUM(C10:C11)</f>
        <v>0</v>
      </c>
    </row>
    <row r="14" spans="1:3" ht="15">
      <c r="A14" t="s">
        <v>17</v>
      </c>
      <c r="B14" s="3" t="s">
        <v>10</v>
      </c>
      <c r="C14" s="5">
        <f>Services!C27</f>
        <v>0</v>
      </c>
    </row>
    <row r="16" spans="1:3" ht="15">
      <c r="A16" t="s">
        <v>18</v>
      </c>
      <c r="B16" s="3" t="s">
        <v>10</v>
      </c>
      <c r="C16" s="5">
        <f>Services!C36</f>
        <v>0</v>
      </c>
    </row>
    <row r="18" spans="1:3" ht="15">
      <c r="A18" t="s">
        <v>19</v>
      </c>
      <c r="B18" s="3" t="s">
        <v>10</v>
      </c>
      <c r="C18" s="5">
        <f>Services!C45</f>
        <v>0</v>
      </c>
    </row>
    <row r="20" spans="1:3" ht="15">
      <c r="A20" t="s">
        <v>20</v>
      </c>
      <c r="B20" s="3" t="s">
        <v>9</v>
      </c>
      <c r="C20" s="5">
        <f>C10</f>
        <v>0</v>
      </c>
    </row>
    <row r="21" spans="2:3" ht="15">
      <c r="B21" s="3" t="s">
        <v>10</v>
      </c>
      <c r="C21" s="5">
        <f>SUM(C11,C14,C16,C18)</f>
        <v>0</v>
      </c>
    </row>
    <row r="22" spans="2:3" ht="15">
      <c r="B22" s="3" t="s">
        <v>11</v>
      </c>
      <c r="C22" s="5">
        <f>SUM(C20:C21)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0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23.421875" style="0" bestFit="1" customWidth="1"/>
    <col min="3" max="3" width="58.421875" style="0" customWidth="1"/>
    <col min="4" max="4" width="28.8515625" style="0" bestFit="1" customWidth="1"/>
    <col min="5" max="5" width="25.00390625" style="0" bestFit="1" customWidth="1"/>
  </cols>
  <sheetData>
    <row r="2" spans="2:3" ht="15">
      <c r="B2" s="3" t="s">
        <v>8</v>
      </c>
      <c r="C2" s="5">
        <f>SUM(F6:F40)</f>
        <v>0</v>
      </c>
    </row>
    <row r="4" ht="15">
      <c r="B4" s="3" t="s">
        <v>33</v>
      </c>
    </row>
    <row r="5" spans="2:6" ht="15">
      <c r="B5" s="4" t="s">
        <v>13</v>
      </c>
      <c r="C5" s="4" t="s">
        <v>1</v>
      </c>
      <c r="D5" s="3" t="s">
        <v>3</v>
      </c>
      <c r="E5" s="3" t="s">
        <v>4</v>
      </c>
      <c r="F5" s="4" t="s">
        <v>2</v>
      </c>
    </row>
    <row r="6" spans="2:6" ht="15">
      <c r="B6" s="1"/>
      <c r="C6" s="1"/>
      <c r="D6" s="1"/>
      <c r="E6" s="2"/>
      <c r="F6" s="2">
        <f>D6*E6</f>
        <v>0</v>
      </c>
    </row>
    <row r="7" spans="2:6" ht="15">
      <c r="B7" s="1"/>
      <c r="C7" s="1"/>
      <c r="D7" s="1"/>
      <c r="E7" s="2"/>
      <c r="F7" s="2">
        <f aca="true" t="shared" si="0" ref="F7:F40">D7*E7</f>
        <v>0</v>
      </c>
    </row>
    <row r="8" spans="2:6" ht="15">
      <c r="B8" s="1"/>
      <c r="C8" s="1"/>
      <c r="D8" s="1"/>
      <c r="E8" s="2"/>
      <c r="F8" s="2">
        <f t="shared" si="0"/>
        <v>0</v>
      </c>
    </row>
    <row r="9" spans="2:6" ht="15">
      <c r="B9" s="1"/>
      <c r="C9" s="1"/>
      <c r="D9" s="1"/>
      <c r="E9" s="2"/>
      <c r="F9" s="2">
        <f t="shared" si="0"/>
        <v>0</v>
      </c>
    </row>
    <row r="10" spans="2:6" ht="15">
      <c r="B10" s="1"/>
      <c r="C10" s="1"/>
      <c r="D10" s="1"/>
      <c r="E10" s="2"/>
      <c r="F10" s="2">
        <f t="shared" si="0"/>
        <v>0</v>
      </c>
    </row>
    <row r="11" spans="2:6" ht="15">
      <c r="B11" s="1"/>
      <c r="C11" s="1"/>
      <c r="D11" s="1"/>
      <c r="E11" s="2"/>
      <c r="F11" s="2">
        <f t="shared" si="0"/>
        <v>0</v>
      </c>
    </row>
    <row r="12" spans="2:6" ht="15">
      <c r="B12" s="1"/>
      <c r="C12" s="1"/>
      <c r="D12" s="1"/>
      <c r="E12" s="2"/>
      <c r="F12" s="2">
        <f t="shared" si="0"/>
        <v>0</v>
      </c>
    </row>
    <row r="13" spans="2:6" ht="15">
      <c r="B13" s="1"/>
      <c r="C13" s="1"/>
      <c r="D13" s="1"/>
      <c r="E13" s="2"/>
      <c r="F13" s="2">
        <f t="shared" si="0"/>
        <v>0</v>
      </c>
    </row>
    <row r="14" spans="2:6" ht="15">
      <c r="B14" s="1"/>
      <c r="C14" s="1"/>
      <c r="D14" s="1"/>
      <c r="E14" s="2"/>
      <c r="F14" s="2">
        <f t="shared" si="0"/>
        <v>0</v>
      </c>
    </row>
    <row r="15" spans="2:6" ht="15">
      <c r="B15" s="1"/>
      <c r="C15" s="1"/>
      <c r="D15" s="1"/>
      <c r="E15" s="2"/>
      <c r="F15" s="2">
        <f t="shared" si="0"/>
        <v>0</v>
      </c>
    </row>
    <row r="16" spans="2:6" ht="15">
      <c r="B16" s="1"/>
      <c r="C16" s="1"/>
      <c r="D16" s="1"/>
      <c r="E16" s="2"/>
      <c r="F16" s="2">
        <f t="shared" si="0"/>
        <v>0</v>
      </c>
    </row>
    <row r="17" spans="2:6" ht="15">
      <c r="B17" s="1"/>
      <c r="C17" s="1"/>
      <c r="D17" s="1"/>
      <c r="E17" s="2"/>
      <c r="F17" s="2">
        <f t="shared" si="0"/>
        <v>0</v>
      </c>
    </row>
    <row r="18" spans="2:6" ht="15">
      <c r="B18" s="1"/>
      <c r="C18" s="1"/>
      <c r="D18" s="1"/>
      <c r="E18" s="2"/>
      <c r="F18" s="2">
        <f t="shared" si="0"/>
        <v>0</v>
      </c>
    </row>
    <row r="19" spans="2:6" ht="15">
      <c r="B19" s="1"/>
      <c r="C19" s="1"/>
      <c r="D19" s="1"/>
      <c r="E19" s="2"/>
      <c r="F19" s="2">
        <f t="shared" si="0"/>
        <v>0</v>
      </c>
    </row>
    <row r="20" spans="2:6" ht="15">
      <c r="B20" s="1"/>
      <c r="C20" s="1"/>
      <c r="D20" s="1"/>
      <c r="E20" s="2"/>
      <c r="F20" s="2">
        <f t="shared" si="0"/>
        <v>0</v>
      </c>
    </row>
    <row r="21" spans="2:6" ht="15">
      <c r="B21" s="1"/>
      <c r="C21" s="1"/>
      <c r="D21" s="1"/>
      <c r="E21" s="2"/>
      <c r="F21" s="2">
        <f t="shared" si="0"/>
        <v>0</v>
      </c>
    </row>
    <row r="22" spans="2:6" ht="15">
      <c r="B22" s="1"/>
      <c r="C22" s="1"/>
      <c r="D22" s="1"/>
      <c r="E22" s="2"/>
      <c r="F22" s="2">
        <f t="shared" si="0"/>
        <v>0</v>
      </c>
    </row>
    <row r="23" spans="2:6" ht="15">
      <c r="B23" s="1"/>
      <c r="C23" s="1"/>
      <c r="D23" s="1"/>
      <c r="E23" s="2"/>
      <c r="F23" s="2">
        <f t="shared" si="0"/>
        <v>0</v>
      </c>
    </row>
    <row r="24" spans="2:6" ht="15">
      <c r="B24" s="1"/>
      <c r="C24" s="1"/>
      <c r="D24" s="1"/>
      <c r="E24" s="2"/>
      <c r="F24" s="2">
        <f t="shared" si="0"/>
        <v>0</v>
      </c>
    </row>
    <row r="25" spans="2:6" ht="15">
      <c r="B25" s="1"/>
      <c r="C25" s="1"/>
      <c r="D25" s="1"/>
      <c r="E25" s="2"/>
      <c r="F25" s="2">
        <f t="shared" si="0"/>
        <v>0</v>
      </c>
    </row>
    <row r="26" spans="2:6" ht="15">
      <c r="B26" s="1"/>
      <c r="C26" s="1"/>
      <c r="D26" s="1"/>
      <c r="E26" s="2"/>
      <c r="F26" s="2">
        <f t="shared" si="0"/>
        <v>0</v>
      </c>
    </row>
    <row r="27" spans="2:6" ht="15">
      <c r="B27" s="1"/>
      <c r="C27" s="1"/>
      <c r="D27" s="1"/>
      <c r="E27" s="2"/>
      <c r="F27" s="2">
        <f t="shared" si="0"/>
        <v>0</v>
      </c>
    </row>
    <row r="28" spans="2:6" ht="15">
      <c r="B28" s="1"/>
      <c r="C28" s="1"/>
      <c r="D28" s="1"/>
      <c r="E28" s="2"/>
      <c r="F28" s="2">
        <f t="shared" si="0"/>
        <v>0</v>
      </c>
    </row>
    <row r="29" spans="2:6" ht="15">
      <c r="B29" s="1"/>
      <c r="C29" s="1"/>
      <c r="D29" s="1"/>
      <c r="E29" s="2"/>
      <c r="F29" s="2">
        <f t="shared" si="0"/>
        <v>0</v>
      </c>
    </row>
    <row r="30" spans="2:6" ht="15">
      <c r="B30" s="1"/>
      <c r="C30" s="1"/>
      <c r="D30" s="1"/>
      <c r="E30" s="2"/>
      <c r="F30" s="2">
        <f t="shared" si="0"/>
        <v>0</v>
      </c>
    </row>
    <row r="31" spans="2:6" ht="15">
      <c r="B31" s="1"/>
      <c r="C31" s="1"/>
      <c r="D31" s="1"/>
      <c r="E31" s="2"/>
      <c r="F31" s="2">
        <f t="shared" si="0"/>
        <v>0</v>
      </c>
    </row>
    <row r="32" spans="2:6" ht="15">
      <c r="B32" s="1"/>
      <c r="C32" s="1"/>
      <c r="D32" s="1"/>
      <c r="E32" s="2"/>
      <c r="F32" s="2">
        <f t="shared" si="0"/>
        <v>0</v>
      </c>
    </row>
    <row r="33" spans="2:6" ht="15">
      <c r="B33" s="1"/>
      <c r="C33" s="1"/>
      <c r="D33" s="1"/>
      <c r="E33" s="2"/>
      <c r="F33" s="2">
        <f t="shared" si="0"/>
        <v>0</v>
      </c>
    </row>
    <row r="34" spans="2:6" ht="15">
      <c r="B34" s="1"/>
      <c r="C34" s="1"/>
      <c r="D34" s="1"/>
      <c r="E34" s="2"/>
      <c r="F34" s="2">
        <f t="shared" si="0"/>
        <v>0</v>
      </c>
    </row>
    <row r="35" spans="2:6" ht="15">
      <c r="B35" s="1"/>
      <c r="C35" s="1"/>
      <c r="D35" s="1"/>
      <c r="E35" s="2"/>
      <c r="F35" s="2">
        <f t="shared" si="0"/>
        <v>0</v>
      </c>
    </row>
    <row r="36" spans="2:6" ht="15">
      <c r="B36" s="1"/>
      <c r="C36" s="1"/>
      <c r="D36" s="1"/>
      <c r="E36" s="2"/>
      <c r="F36" s="2">
        <f t="shared" si="0"/>
        <v>0</v>
      </c>
    </row>
    <row r="37" spans="2:6" ht="15">
      <c r="B37" s="1"/>
      <c r="C37" s="1"/>
      <c r="D37" s="1"/>
      <c r="E37" s="2"/>
      <c r="F37" s="2">
        <f t="shared" si="0"/>
        <v>0</v>
      </c>
    </row>
    <row r="38" spans="2:6" ht="15">
      <c r="B38" s="1"/>
      <c r="C38" s="1"/>
      <c r="D38" s="1"/>
      <c r="E38" s="2"/>
      <c r="F38" s="2">
        <f t="shared" si="0"/>
        <v>0</v>
      </c>
    </row>
    <row r="39" spans="2:6" ht="15">
      <c r="B39" s="1"/>
      <c r="C39" s="1"/>
      <c r="D39" s="1"/>
      <c r="E39" s="2"/>
      <c r="F39" s="2">
        <f t="shared" si="0"/>
        <v>0</v>
      </c>
    </row>
    <row r="40" spans="2:6" ht="15">
      <c r="B40" s="1"/>
      <c r="C40" s="1"/>
      <c r="D40" s="1"/>
      <c r="E40" s="2"/>
      <c r="F40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4">
      <selection activeCell="E57" sqref="E57"/>
    </sheetView>
  </sheetViews>
  <sheetFormatPr defaultColWidth="9.140625" defaultRowHeight="15"/>
  <cols>
    <col min="2" max="2" width="88.140625" style="0" bestFit="1" customWidth="1"/>
    <col min="3" max="3" width="23.8515625" style="0" bestFit="1" customWidth="1"/>
  </cols>
  <sheetData>
    <row r="1" ht="15">
      <c r="A1" s="3" t="s">
        <v>36</v>
      </c>
    </row>
    <row r="3" spans="1:3" ht="15">
      <c r="A3" s="11" t="s">
        <v>21</v>
      </c>
      <c r="B3" s="11" t="s">
        <v>1</v>
      </c>
      <c r="C3" s="11" t="s">
        <v>22</v>
      </c>
    </row>
    <row r="4" spans="1:3" ht="15">
      <c r="A4" s="12">
        <v>99492</v>
      </c>
      <c r="B4" s="13" t="s">
        <v>23</v>
      </c>
      <c r="C4" s="14">
        <v>161.28</v>
      </c>
    </row>
    <row r="5" spans="1:3" ht="15">
      <c r="A5" s="12">
        <v>99493</v>
      </c>
      <c r="B5" s="13" t="s">
        <v>24</v>
      </c>
      <c r="C5" s="14">
        <v>128.88</v>
      </c>
    </row>
    <row r="6" spans="1:3" ht="15">
      <c r="A6" s="12">
        <v>99494</v>
      </c>
      <c r="B6" s="13" t="s">
        <v>25</v>
      </c>
      <c r="C6" s="14">
        <v>66.6</v>
      </c>
    </row>
    <row r="9" ht="15">
      <c r="E9" s="3" t="s">
        <v>35</v>
      </c>
    </row>
    <row r="10" spans="1:5" ht="15">
      <c r="A10" t="s">
        <v>16</v>
      </c>
      <c r="B10" s="3" t="s">
        <v>26</v>
      </c>
      <c r="C10" s="8"/>
      <c r="E10" s="8">
        <v>100</v>
      </c>
    </row>
    <row r="11" spans="2:5" ht="21" customHeight="1">
      <c r="B11" s="6" t="s">
        <v>27</v>
      </c>
      <c r="C11" s="8"/>
      <c r="E11" s="8">
        <v>6</v>
      </c>
    </row>
    <row r="12" spans="2:5" ht="15">
      <c r="B12" s="3" t="s">
        <v>29</v>
      </c>
      <c r="C12" s="8"/>
      <c r="E12" s="8">
        <v>90</v>
      </c>
    </row>
    <row r="13" spans="2:5" ht="15">
      <c r="B13" s="3" t="s">
        <v>28</v>
      </c>
      <c r="C13" s="9"/>
      <c r="E13" s="9">
        <v>5</v>
      </c>
    </row>
    <row r="14" spans="2:5" ht="15">
      <c r="B14" s="3" t="s">
        <v>30</v>
      </c>
      <c r="C14" s="10">
        <f>C10*$C$4</f>
        <v>0</v>
      </c>
      <c r="E14" s="10">
        <f>E10*$C$4</f>
        <v>16128</v>
      </c>
    </row>
    <row r="15" spans="2:5" ht="15">
      <c r="B15" s="3" t="s">
        <v>31</v>
      </c>
      <c r="C15" s="10">
        <f>C12*($C$5*(C11-1))</f>
        <v>0</v>
      </c>
      <c r="E15" s="10">
        <f>E12*($C$5*(E11-1))</f>
        <v>57996</v>
      </c>
    </row>
    <row r="16" spans="2:5" ht="15">
      <c r="B16" s="3" t="s">
        <v>32</v>
      </c>
      <c r="C16" s="10">
        <f>C13*($C$6*(C11-1))</f>
        <v>0</v>
      </c>
      <c r="E16" s="10">
        <f>E13*($C$6*(E11-1))</f>
        <v>1665</v>
      </c>
    </row>
    <row r="17" spans="2:5" ht="15">
      <c r="B17" s="3" t="s">
        <v>0</v>
      </c>
      <c r="C17" s="7">
        <f>SUM(C14:C16)</f>
        <v>0</v>
      </c>
      <c r="E17" s="7">
        <f>SUM(E14:E16)</f>
        <v>75789</v>
      </c>
    </row>
    <row r="20" spans="1:3" ht="15">
      <c r="A20" t="s">
        <v>17</v>
      </c>
      <c r="B20" s="3" t="s">
        <v>26</v>
      </c>
      <c r="C20" s="8"/>
    </row>
    <row r="21" spans="2:3" ht="15">
      <c r="B21" s="6" t="s">
        <v>37</v>
      </c>
      <c r="C21" s="8"/>
    </row>
    <row r="22" spans="2:3" ht="15">
      <c r="B22" s="3" t="s">
        <v>29</v>
      </c>
      <c r="C22" s="8"/>
    </row>
    <row r="23" spans="2:3" ht="15">
      <c r="B23" s="3" t="s">
        <v>28</v>
      </c>
      <c r="C23" s="9"/>
    </row>
    <row r="24" spans="2:3" ht="15">
      <c r="B24" s="3" t="s">
        <v>30</v>
      </c>
      <c r="C24" s="10">
        <f>C20*$C$4</f>
        <v>0</v>
      </c>
    </row>
    <row r="25" spans="2:3" ht="15">
      <c r="B25" s="3" t="s">
        <v>31</v>
      </c>
      <c r="C25" s="10">
        <f>C22*($C$5*(C21-1))</f>
        <v>0</v>
      </c>
    </row>
    <row r="26" spans="2:3" ht="15">
      <c r="B26" s="3" t="s">
        <v>32</v>
      </c>
      <c r="C26" s="10">
        <f>C23*($C$6*(C21-1))</f>
        <v>0</v>
      </c>
    </row>
    <row r="27" spans="2:3" ht="15">
      <c r="B27" s="3" t="s">
        <v>0</v>
      </c>
      <c r="C27" s="7">
        <f>SUM(C24:C26)</f>
        <v>0</v>
      </c>
    </row>
    <row r="29" spans="1:3" ht="15">
      <c r="A29" t="s">
        <v>18</v>
      </c>
      <c r="B29" s="3" t="s">
        <v>26</v>
      </c>
      <c r="C29" s="8"/>
    </row>
    <row r="30" spans="2:3" ht="15">
      <c r="B30" s="6" t="s">
        <v>37</v>
      </c>
      <c r="C30" s="8"/>
    </row>
    <row r="31" spans="2:3" ht="15">
      <c r="B31" s="3" t="s">
        <v>29</v>
      </c>
      <c r="C31" s="8"/>
    </row>
    <row r="32" spans="2:3" ht="15">
      <c r="B32" s="3" t="s">
        <v>28</v>
      </c>
      <c r="C32" s="9"/>
    </row>
    <row r="33" spans="2:3" ht="15">
      <c r="B33" s="3" t="s">
        <v>30</v>
      </c>
      <c r="C33" s="10">
        <f>C29*$C$4</f>
        <v>0</v>
      </c>
    </row>
    <row r="34" spans="2:3" ht="15">
      <c r="B34" s="3" t="s">
        <v>31</v>
      </c>
      <c r="C34" s="10">
        <f>C31*($C$5*(C30-1))</f>
        <v>0</v>
      </c>
    </row>
    <row r="35" spans="2:3" ht="15">
      <c r="B35" s="3" t="s">
        <v>32</v>
      </c>
      <c r="C35" s="10">
        <f>C32*($C$6*(C30-1))</f>
        <v>0</v>
      </c>
    </row>
    <row r="36" spans="2:3" ht="15">
      <c r="B36" s="3" t="s">
        <v>0</v>
      </c>
      <c r="C36" s="7">
        <f>SUM(C33:C35)</f>
        <v>0</v>
      </c>
    </row>
    <row r="38" spans="1:3" ht="15">
      <c r="A38" t="s">
        <v>34</v>
      </c>
      <c r="B38" s="3" t="s">
        <v>26</v>
      </c>
      <c r="C38" s="8"/>
    </row>
    <row r="39" spans="2:3" ht="15">
      <c r="B39" s="6" t="s">
        <v>37</v>
      </c>
      <c r="C39" s="8"/>
    </row>
    <row r="40" spans="2:3" ht="15">
      <c r="B40" s="3" t="s">
        <v>29</v>
      </c>
      <c r="C40" s="8"/>
    </row>
    <row r="41" spans="2:3" ht="15">
      <c r="B41" s="3" t="s">
        <v>28</v>
      </c>
      <c r="C41" s="9"/>
    </row>
    <row r="42" spans="2:3" ht="15">
      <c r="B42" s="3" t="s">
        <v>30</v>
      </c>
      <c r="C42" s="10">
        <f>C38*$C$4</f>
        <v>0</v>
      </c>
    </row>
    <row r="43" spans="2:3" ht="15">
      <c r="B43" s="3" t="s">
        <v>31</v>
      </c>
      <c r="C43" s="10">
        <f>C40*($C$5*(C39-1))</f>
        <v>0</v>
      </c>
    </row>
    <row r="44" spans="2:3" ht="15">
      <c r="B44" s="3" t="s">
        <v>32</v>
      </c>
      <c r="C44" s="10">
        <f>C41*($C$6*(C39-1))</f>
        <v>0</v>
      </c>
    </row>
    <row r="45" spans="2:3" ht="15">
      <c r="B45" s="3" t="s">
        <v>0</v>
      </c>
      <c r="C45" s="7">
        <f>SUM(C42:C44)</f>
        <v>0</v>
      </c>
    </row>
    <row r="48" ht="15">
      <c r="A48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C. Brown</dc:creator>
  <cp:keywords/>
  <dc:description/>
  <cp:lastModifiedBy>Laura Goodman</cp:lastModifiedBy>
  <dcterms:created xsi:type="dcterms:W3CDTF">2019-03-27T14:50:30Z</dcterms:created>
  <dcterms:modified xsi:type="dcterms:W3CDTF">2019-04-17T18:54:25Z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CUH2SAX76JE6-163-1892</vt:lpwstr>
  </property>
  <property fmtid="{D5CDD505-2E9C-101B-9397-08002B2CF9AE}" pid="4" name="_dlc_DocIdItemGu">
    <vt:lpwstr>337cd941-cb51-4bf1-bbd7-6a58ec86baae</vt:lpwstr>
  </property>
  <property fmtid="{D5CDD505-2E9C-101B-9397-08002B2CF9AE}" pid="5" name="_dlc_DocIdU">
    <vt:lpwstr>http://ad-dev-spwfe1:32347/_layouts/DocIdRedir.aspx?ID=CUH2SAX76JE6-163-1892, CUH2SAX76JE6-163-1892</vt:lpwstr>
  </property>
  <property fmtid="{D5CDD505-2E9C-101B-9397-08002B2CF9AE}" pid="6" name="display_urn:schemas-microsoft-com:office:office#Edit">
    <vt:lpwstr>Laura Goodman</vt:lpwstr>
  </property>
  <property fmtid="{D5CDD505-2E9C-101B-9397-08002B2CF9AE}" pid="7" name="display_urn:schemas-microsoft-com:office:office#Auth">
    <vt:lpwstr>Laura Goodman</vt:lpwstr>
  </property>
</Properties>
</file>