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rworkman\Documents\SDS - Budget Modification 4-8-2022\Final Versions\"/>
    </mc:Choice>
  </mc:AlternateContent>
  <xr:revisionPtr revIDLastSave="0" documentId="13_ncr:1_{95D2386B-8B39-49C3-8A15-C8602675B3F3}" xr6:coauthVersionLast="47" xr6:coauthVersionMax="47" xr10:uidLastSave="{00000000-0000-0000-0000-000000000000}"/>
  <bookViews>
    <workbookView xWindow="28680" yWindow="-120" windowWidth="29040" windowHeight="15840" xr2:uid="{00000000-000D-0000-FFFF-FFFF00000000}"/>
  </bookViews>
  <sheets>
    <sheet name="SDS Budget" sheetId="1" r:id="rId1"/>
    <sheet name="Instructions" sheetId="6" r:id="rId2"/>
    <sheet name="Budget Mod" sheetId="2" state="hidden" r:id="rId3"/>
    <sheet name="App.K Budget Mod (ends 6-30-22)" sheetId="7" r:id="rId4"/>
    <sheet name="BudModInstr" sheetId="3" state="hidden" r:id="rId5"/>
    <sheet name="My Notes" sheetId="4" state="hidden" r:id="rId6"/>
    <sheet name="Waiver Service Summary" sheetId="5" r:id="rId7"/>
  </sheets>
  <definedNames>
    <definedName name="_xlnm.Print_Area" localSheetId="0">'SDS Budget'!$A:$N</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9" i="7" l="1"/>
  <c r="H86" i="7" s="1"/>
  <c r="D33" i="7" l="1"/>
  <c r="I33" i="7"/>
  <c r="I51" i="7"/>
  <c r="J42" i="1" l="1"/>
  <c r="J41" i="1"/>
  <c r="J43" i="1"/>
  <c r="J40" i="1"/>
  <c r="J64" i="1"/>
  <c r="J65" i="1" s="1"/>
  <c r="J177" i="1" l="1"/>
  <c r="J74" i="1"/>
  <c r="J91" i="1" l="1"/>
  <c r="J93" i="1"/>
  <c r="J92" i="1"/>
  <c r="J73" i="1"/>
  <c r="J72" i="1"/>
  <c r="J178" i="1"/>
  <c r="J152" i="1"/>
  <c r="J151" i="1"/>
  <c r="J30" i="1"/>
  <c r="J14" i="1"/>
  <c r="J88" i="1" l="1"/>
  <c r="J28" i="1"/>
  <c r="D213" i="1"/>
  <c r="J156" i="1"/>
  <c r="J107" i="1"/>
  <c r="J106" i="1"/>
  <c r="J86" i="1"/>
  <c r="J85" i="1"/>
  <c r="J58" i="1"/>
  <c r="J57" i="1"/>
  <c r="J26" i="1"/>
  <c r="J25" i="1"/>
  <c r="J13" i="1" l="1"/>
  <c r="J136" i="1"/>
  <c r="J226" i="1"/>
  <c r="J111" i="1"/>
  <c r="J104" i="1"/>
  <c r="J102" i="1"/>
  <c r="J83" i="1"/>
  <c r="J81" i="1"/>
  <c r="J23" i="1"/>
  <c r="J21" i="1"/>
  <c r="J188" i="1" l="1"/>
  <c r="J189" i="1"/>
  <c r="J187" i="1"/>
  <c r="J185" i="1" l="1"/>
  <c r="J184" i="1"/>
  <c r="J221" i="1"/>
  <c r="J220" i="1"/>
  <c r="J224" i="1"/>
  <c r="J158" i="1"/>
  <c r="J128" i="1"/>
  <c r="J127" i="1"/>
  <c r="J70" i="1"/>
  <c r="J68" i="1"/>
  <c r="Q17" i="2"/>
  <c r="I17" i="2"/>
  <c r="J223" i="1"/>
  <c r="J182" i="1"/>
  <c r="J181" i="1"/>
  <c r="J175" i="1"/>
  <c r="J173" i="1"/>
  <c r="J166" i="1"/>
  <c r="J165" i="1"/>
  <c r="J164" i="1"/>
  <c r="J163" i="1"/>
  <c r="J162" i="1"/>
  <c r="J160" i="1"/>
  <c r="J149" i="1"/>
  <c r="J147" i="1"/>
  <c r="J140" i="1"/>
  <c r="J153" i="1" s="1"/>
  <c r="J138" i="1"/>
  <c r="J134" i="1"/>
  <c r="J133" i="1"/>
  <c r="J132" i="1"/>
  <c r="J126" i="1"/>
  <c r="J125" i="1"/>
  <c r="J117" i="1"/>
  <c r="J114" i="1"/>
  <c r="J95" i="1"/>
  <c r="J109" i="1" s="1"/>
  <c r="J66" i="1"/>
  <c r="J62" i="1"/>
  <c r="J55" i="1"/>
  <c r="J53" i="1"/>
  <c r="J46" i="1"/>
  <c r="J45" i="1"/>
  <c r="J44" i="1"/>
  <c r="J39" i="1"/>
  <c r="J38" i="1"/>
  <c r="J37" i="1"/>
  <c r="J36" i="1"/>
  <c r="J35" i="1"/>
  <c r="J34" i="1"/>
  <c r="J60" i="1" l="1"/>
  <c r="J179" i="1"/>
  <c r="J234" i="1"/>
  <c r="L1" i="1" s="1"/>
  <c r="M1" i="1" s="1"/>
</calcChain>
</file>

<file path=xl/sharedStrings.xml><?xml version="1.0" encoding="utf-8"?>
<sst xmlns="http://schemas.openxmlformats.org/spreadsheetml/2006/main" count="579" uniqueCount="318">
  <si>
    <t>Name:</t>
  </si>
  <si>
    <t xml:space="preserve"> (number) employees and</t>
  </si>
  <si>
    <t>Type of Waiver:</t>
  </si>
  <si>
    <t>Support Broker</t>
  </si>
  <si>
    <t># of Hours per month</t>
  </si>
  <si>
    <t>Initial orientation and assistance up to 15 hours</t>
  </si>
  <si>
    <t>Health Benefits</t>
  </si>
  <si>
    <t>Training</t>
  </si>
  <si>
    <t>Fee per staff</t>
  </si>
  <si>
    <r>
      <rPr>
        <sz val="10"/>
        <color theme="1"/>
        <rFont val="Arial"/>
        <family val="2"/>
      </rPr>
      <t>Taxes</t>
    </r>
    <r>
      <rPr>
        <i/>
        <sz val="10"/>
        <color theme="1"/>
        <rFont val="Arial"/>
        <family val="2"/>
      </rPr>
      <t xml:space="preserve"> - (indicate percentage)&gt;</t>
    </r>
  </si>
  <si>
    <t>Services to Support My Daily Living</t>
  </si>
  <si>
    <t>Personal Supports (PS)</t>
  </si>
  <si>
    <t># Hours                        per Week</t>
  </si>
  <si>
    <t># of Weeks</t>
  </si>
  <si>
    <t xml:space="preserve">
Anything over 82 hrs/wk must be preauthorized by the DDA
 Tax is not calculated on contractor/vendor services.</t>
  </si>
  <si>
    <t>Staff Benefits</t>
  </si>
  <si>
    <t>Other Benefits - list</t>
  </si>
  <si>
    <t># of Staff</t>
  </si>
  <si>
    <t>Cost per staff</t>
  </si>
  <si>
    <t>Staff Transportation/Travel Reimbursement</t>
  </si>
  <si>
    <t xml:space="preserve"># of Miles                     </t>
  </si>
  <si>
    <t>Mileage Rate</t>
  </si>
  <si>
    <t>Mileage</t>
  </si>
  <si>
    <t>Public (Maryland Mass Transit Administration)</t>
  </si>
  <si>
    <t>Taxi/Uber</t>
  </si>
  <si>
    <t>Personal Supports Vendor/Contractor</t>
  </si>
  <si>
    <t>Back-Up Vendor/Contractor</t>
  </si>
  <si>
    <t>Supported Living</t>
  </si>
  <si>
    <t># Days                        per Year</t>
  </si>
  <si>
    <t>Rate Per Day</t>
  </si>
  <si>
    <t>W5621</t>
  </si>
  <si>
    <t>Supported Living Vendor/Contractor</t>
  </si>
  <si>
    <t>Respite Care Services</t>
  </si>
  <si>
    <t>Nursing Support Services</t>
  </si>
  <si>
    <t>Housing Support Services</t>
  </si>
  <si>
    <t># of Hours</t>
  </si>
  <si>
    <t>Hourly Rate</t>
  </si>
  <si>
    <t>Max 8 hr/day; 175 hrs/yr</t>
  </si>
  <si>
    <t>Live-In Caregiver Support</t>
  </si>
  <si>
    <t>W5878</t>
  </si>
  <si>
    <t># of Months</t>
  </si>
  <si>
    <t>Monthly amount</t>
  </si>
  <si>
    <t>The total monthly additional cost of rent and food as determined by the Department of HUD and the USDA monthly food plan at the 2 person moderate plan level.  In addition the total monthly cost for rent and food must adhere to the DDA's reasonable and customary standards.</t>
  </si>
  <si>
    <t>Individual and Family Directed Goods &amp; Services (IFDGS)</t>
  </si>
  <si>
    <t>Item:</t>
  </si>
  <si>
    <t>Maximum of $500</t>
  </si>
  <si>
    <t>Behavioral Support Services</t>
  </si>
  <si>
    <t>Units</t>
  </si>
  <si>
    <t>Unit Rate</t>
  </si>
  <si>
    <t>Behavioral Consultation (Hour)</t>
  </si>
  <si>
    <t xml:space="preserve">Meaningful Day Services </t>
  </si>
  <si>
    <t>Employment Services 
(Previously Supported Employment)</t>
  </si>
  <si>
    <t>Rate</t>
  </si>
  <si>
    <t>Discovery - Milestone #1</t>
  </si>
  <si>
    <t>Discovery - Milestone #2</t>
  </si>
  <si>
    <t>Discovery - Milestone #3</t>
  </si>
  <si>
    <t>Self- Employment Development Supports</t>
  </si>
  <si>
    <t>Business and Marketing Plan</t>
  </si>
  <si>
    <t>Job Development</t>
  </si>
  <si>
    <t>90 hours per year</t>
  </si>
  <si>
    <t>Ongoing Job Supports - Staff</t>
  </si>
  <si>
    <t xml:space="preserve"># of miles                     </t>
  </si>
  <si>
    <t>Follow Along Supports</t>
  </si>
  <si>
    <t># Months</t>
  </si>
  <si>
    <t>Follow Along Supports - Staff</t>
  </si>
  <si>
    <t>Co-Worker Supports</t>
  </si>
  <si>
    <t>Employment Services Vendor/Contractor</t>
  </si>
  <si>
    <t>Community Development Services (CDS)</t>
  </si>
  <si>
    <t>CDS - Staff</t>
  </si>
  <si>
    <t>Benefits</t>
  </si>
  <si>
    <r>
      <rPr>
        <sz val="10"/>
        <color theme="1"/>
        <rFont val="Arial"/>
        <family val="2"/>
      </rPr>
      <t xml:space="preserve">Sick and Safe(Applicable to Mont. Co. </t>
    </r>
    <r>
      <rPr>
        <b/>
        <sz val="10"/>
        <color theme="1"/>
        <rFont val="Arial"/>
        <family val="2"/>
      </rPr>
      <t>ONLY</t>
    </r>
    <r>
      <rPr>
        <sz val="10"/>
        <color theme="1"/>
        <rFont val="Arial"/>
        <family val="2"/>
      </rPr>
      <t>)</t>
    </r>
  </si>
  <si>
    <r>
      <rPr>
        <sz val="10"/>
        <color theme="1"/>
        <rFont val="Arial"/>
        <family val="2"/>
      </rPr>
      <t>Taxes</t>
    </r>
    <r>
      <rPr>
        <i/>
        <sz val="10"/>
        <color theme="1"/>
        <rFont val="Arial"/>
        <family val="2"/>
      </rPr>
      <t xml:space="preserve"> - (indicate percentage)&gt;</t>
    </r>
  </si>
  <si>
    <t>Community Development Vendor/Contractor</t>
  </si>
  <si>
    <t>Day Habilitation</t>
  </si>
  <si>
    <t>Day Habilitation Vendor/Contractor</t>
  </si>
  <si>
    <t>Family &amp; Participant Support/Training</t>
  </si>
  <si>
    <t>Family and Peer Mentoring Supports</t>
  </si>
  <si>
    <t>Up to 8 hours per day</t>
  </si>
  <si>
    <t>Family Caregiver Training &amp; Empowerment</t>
  </si>
  <si>
    <t>Up to $500 per participant per year</t>
  </si>
  <si>
    <t>Participant Education, Training and Advocacy - hours</t>
  </si>
  <si>
    <t>Up 10 hours per year</t>
  </si>
  <si>
    <t>Participant Education, Training and Advocacy - fees</t>
  </si>
  <si>
    <t xml:space="preserve">Up to $500 per participant per year </t>
  </si>
  <si>
    <t>Health and Adaptations</t>
  </si>
  <si>
    <t>Assistive Technology &amp; Services</t>
  </si>
  <si>
    <t>Maintenance</t>
  </si>
  <si>
    <t>Remote Support Services</t>
  </si>
  <si>
    <t xml:space="preserve">   Up to $6000 per year</t>
  </si>
  <si>
    <t>W5821</t>
  </si>
  <si>
    <t>Environmental Assessment</t>
  </si>
  <si>
    <t>Environmental Modification</t>
  </si>
  <si>
    <t>Limit is $15,000 every three years</t>
  </si>
  <si>
    <t>Vehicle Modification</t>
  </si>
  <si>
    <t xml:space="preserve"> Limit is $15,000 over a 10 year period</t>
  </si>
  <si>
    <t>Vehicle Modification - Maintenance</t>
  </si>
  <si>
    <t>Household Start-Up</t>
  </si>
  <si>
    <t>Transition Service</t>
  </si>
  <si>
    <t>An itemized list must be attached and the total cannot exceed $5,000</t>
  </si>
  <si>
    <t>W5861</t>
  </si>
  <si>
    <t>Moving Expense</t>
  </si>
  <si>
    <t xml:space="preserve">Furniture/kitchen/accessories </t>
  </si>
  <si>
    <t xml:space="preserve">Transportation </t>
  </si>
  <si>
    <t>Transportation - Independent</t>
  </si>
  <si>
    <t>Cost/Day</t>
  </si>
  <si>
    <t># of Day</t>
  </si>
  <si>
    <t>For stand-alone Transportation only with in community</t>
  </si>
  <si>
    <t>Orientation Services for visual impairments</t>
  </si>
  <si>
    <t>Travel Training</t>
  </si>
  <si>
    <t>Rate per Trip</t>
  </si>
  <si>
    <t># of Trips per Week</t>
  </si>
  <si>
    <t>Rate per Mile</t>
  </si>
  <si>
    <t># of Miles per Week</t>
  </si>
  <si>
    <t>Other-mileage</t>
  </si>
  <si>
    <t>Other Services - With DDA Approval</t>
  </si>
  <si>
    <t xml:space="preserve">Instructions for Completing the Budget Modification Form </t>
  </si>
  <si>
    <t>Developmental Disabilities Administration</t>
  </si>
  <si>
    <t>Budget Modification for Services / Items</t>
  </si>
  <si>
    <t>The FMS will process payment for expenditures/payroll for those line items which have funding as long as there is still money left in that line item based on the annual budget amount.</t>
  </si>
  <si>
    <t>FMS:</t>
  </si>
  <si>
    <t>(Self-Directed Services Participant)</t>
  </si>
  <si>
    <r>
      <rPr>
        <sz val="10"/>
        <color theme="1"/>
        <rFont val="Arial"/>
        <family val="2"/>
      </rPr>
      <t xml:space="preserve">You may move dollars in your approved (Self Directed Services (SDS) Budget sheet </t>
    </r>
    <r>
      <rPr>
        <b/>
        <sz val="10"/>
        <color theme="1"/>
        <rFont val="Arial"/>
        <family val="2"/>
      </rPr>
      <t>from an existing services/item in your SDS Budget Sheet to another existing service/item</t>
    </r>
    <r>
      <rPr>
        <sz val="10"/>
        <color theme="1"/>
        <rFont val="Arial"/>
        <family val="2"/>
      </rPr>
      <t xml:space="preserve"> on your SDS Budget Sheet by notifying the FMS but without need for regional approval as long as (all changes should be emailed to the Self-Direction Regional Lead by the Coordinator of Community Services):</t>
    </r>
  </si>
  <si>
    <t xml:space="preserve">Please make the indicated adjustment to my Self-Directed PCP &amp; Budget effective </t>
  </si>
  <si>
    <t xml:space="preserve"> (Date)</t>
  </si>
  <si>
    <t>WAIVERABLE SERVICES / ITEMS</t>
  </si>
  <si>
    <t>●</t>
  </si>
  <si>
    <t>The service/item is a waiverable service</t>
  </si>
  <si>
    <t>REDUCING</t>
  </si>
  <si>
    <t>INCREASING</t>
  </si>
  <si>
    <t>Is consistent with your plan</t>
  </si>
  <si>
    <t>FMS Code</t>
  </si>
  <si>
    <t>Category</t>
  </si>
  <si>
    <t>Line Item</t>
  </si>
  <si>
    <t>Amount</t>
  </si>
  <si>
    <t>The change does not cause your budget to go over the approved total, and</t>
  </si>
  <si>
    <t>The change does not jeopardize your health &amp; safety</t>
  </si>
  <si>
    <t>You MUST process a Budget Modification Form to facilitate money moving from one existing line item to another.</t>
  </si>
  <si>
    <t>IF you wish to move funds from an existing service/item into a new service item not currently in your SDS Budget Sheet, the CCS must complete a revised PCP and complete an updated SDS Budget Sheet and submit through LTSS for Regional review and approval.</t>
  </si>
  <si>
    <t>TOTAL</t>
  </si>
  <si>
    <t>Timing</t>
  </si>
  <si>
    <t>By signing I acknowledge that this change does not jeopardize my health or safety:</t>
  </si>
  <si>
    <t xml:space="preserve">During the course of the year you may want/need to make adjustments to where the money is distributed in your budget.  </t>
  </si>
  <si>
    <t>Budget Modifications are necessary if you will be exceeding the annual amount in a line item or need to add money to a previously unfunded line item.  It is not necessary or desirable to do a budget modification each time expenditures will exceed the monthly amount as long as there is still money in the total annual amount for that line item.</t>
  </si>
  <si>
    <t>Self-Directed Services Participant/Legal Guardian Signature</t>
  </si>
  <si>
    <t>Self-Directed Servcies Participant/Legal Guardian Printed Name</t>
  </si>
  <si>
    <t>Date</t>
  </si>
  <si>
    <t>If you plan to pay for something new to your Person Centered Plan, your CCS must complete a revised PCP through LTSS and update your SDS Budget Sheet for submission to the Regional Office for review and approval prior to incurring that expense to ensure the FMS shows a balance in that line item against what they can pay.</t>
  </si>
  <si>
    <t>By signing below I acknowledge that I have reviewed the changes and agree changes do not affect health and safety:</t>
  </si>
  <si>
    <t>Form Details</t>
  </si>
  <si>
    <t>The total for the REDUCING box must equal the total for the INCREASING box.</t>
  </si>
  <si>
    <t>The FMS Code, Category and Line Item can be found in the approved budget section of the PCP/SDS Budget Sheet.</t>
  </si>
  <si>
    <t>Coordinator of Community Services Signature</t>
  </si>
  <si>
    <t>Coordinator of Community Services Printed Name</t>
  </si>
  <si>
    <t>Your Support Broker and Coordinator of Community Services must review and sign.  They are not approving but confirming that the change does not jeopardize your health and safety and are a second set of eyes to make sure we catch any "non-waiverable" items.</t>
  </si>
  <si>
    <t>By signing below I acknowledge that I have reviewed and approved the changes (Signature required for new &amp; non-waiverable services/items only):</t>
  </si>
  <si>
    <t>If no new service/items are being added, the Coordinator of Community Services is to send this form to the Fiscal Management Service (FMS). If a new service/item is being added, the Coordinator of Community Services  is to send this form, along with a Plan Amendment form, to the Regional Self-direction Coordinator for approval.</t>
  </si>
  <si>
    <t>Self-Direction Regional Coordinator Signature</t>
  </si>
  <si>
    <t>SD Regional Coordinator Printed Name</t>
  </si>
  <si>
    <t>The FMS is to include a copy of this modification in the next monthly budget statement.</t>
  </si>
  <si>
    <t>Coordinator Community Services:</t>
  </si>
  <si>
    <r>
      <rPr>
        <sz val="9"/>
        <color theme="1"/>
        <rFont val="Courier New"/>
        <family val="3"/>
      </rPr>
      <t xml:space="preserve">▪ </t>
    </r>
    <r>
      <rPr>
        <i/>
        <sz val="9"/>
        <color theme="1"/>
        <rFont val="Arial"/>
        <family val="2"/>
      </rPr>
      <t xml:space="preserve"> If there are no new services/items, send this form to the FMS listed above</t>
    </r>
  </si>
  <si>
    <r>
      <rPr>
        <sz val="9"/>
        <color theme="1"/>
        <rFont val="Courier New"/>
        <family val="3"/>
      </rPr>
      <t xml:space="preserve">▪ </t>
    </r>
    <r>
      <rPr>
        <i/>
        <sz val="9"/>
        <color theme="1"/>
        <rFont val="Arial"/>
        <family val="2"/>
      </rPr>
      <t xml:space="preserve"> If there are new services/items, send this form &amp; the Plan Modification form to the Regional Self-Direction Lead.</t>
    </r>
  </si>
  <si>
    <t>Self-Direction Regional Coordinator:</t>
  </si>
  <si>
    <r>
      <rPr>
        <i/>
        <sz val="9"/>
        <color theme="1"/>
        <rFont val="Courier New"/>
        <family val="3"/>
      </rPr>
      <t xml:space="preserve">▪ </t>
    </r>
    <r>
      <rPr>
        <i/>
        <sz val="9"/>
        <color theme="1"/>
        <rFont val="Arial"/>
        <family val="2"/>
      </rPr>
      <t>Please send the approved Budget Modification form to the FMS listed above.</t>
    </r>
  </si>
  <si>
    <t>Fiscal Management Service:</t>
  </si>
  <si>
    <r>
      <rPr>
        <i/>
        <sz val="9"/>
        <color theme="1"/>
        <rFont val="Courier"/>
      </rPr>
      <t xml:space="preserve">▪ </t>
    </r>
    <r>
      <rPr>
        <i/>
        <sz val="9"/>
        <color theme="1"/>
        <rFont val="Arial"/>
        <family val="2"/>
      </rPr>
      <t>Include a copy of this modification when disseminating the next monthly budget statement</t>
    </r>
  </si>
  <si>
    <t>Instructions for Completing the Budget Modification Form for Waiverable/Non-Waiverable Services</t>
  </si>
  <si>
    <t>DEADLINE FOR SUBMISSION OF BUDGET MOD FORM TO THE REGIONAL OFFICE IS: MARCH 31ST OF EACH YEAR</t>
  </si>
  <si>
    <t>You may move dollars in your approved SDIP&amp;B from an existing service/item in your SDIP&amp;B to another existing service/item in your SDIP&amp;B by notifying the FMS but without need for regional approval as long as:</t>
  </si>
  <si>
    <t>If you wish to move funds from an existing service/item into a new service/item not currently in your SDIP&amp;B, in addition to filling out the Budget Modification sheet, you will have to attach a Plan Modification with justification for the new service/item.  A Plan Modification must be approved by the Regional Self-direction Coordinator.</t>
  </si>
  <si>
    <t>If you plan to pay for something new to your Individual Plan, you will need to get approval for the budget modification with plan modification prior to incurring that expense to ensure the FMS shows a balance in that line item against which they can pay.</t>
  </si>
  <si>
    <t>Waiverable vs Non-Waiverable</t>
  </si>
  <si>
    <t>To make a budget change that includes non-waiverable items you must complete and submit the Budget Modification form to the Regional Self-Direction Coordinator for approval.</t>
  </si>
  <si>
    <t>Generally "non-waiverable" items include rent, clothing, utilities, food, TV/VCRs, vehicles, etc.  If there is ANY questions about whether the item is "waiverable" or not you MUST contact the Regional Self-direction Coordinator.</t>
  </si>
  <si>
    <t>The FMS Code, Category and Line Item can be found in the approved budget section of the SDIP&amp;B.</t>
  </si>
  <si>
    <t>Family Supports</t>
  </si>
  <si>
    <t>Community Supports</t>
  </si>
  <si>
    <t>Community Pathways</t>
  </si>
  <si>
    <t>Medsource Community Services</t>
  </si>
  <si>
    <t>The Arc of the Central Chesapeake Region</t>
  </si>
  <si>
    <t>Discovery is a time-limited comprehensive, person-centered, and community-based employment planning support service to assist the participant to identify the participant’s abilities, conditions, and interests.</t>
  </si>
  <si>
    <t>No more than 3 months</t>
  </si>
  <si>
    <t>Annual PCP</t>
  </si>
  <si>
    <t>Revised PCP</t>
  </si>
  <si>
    <t># of trips</t>
  </si>
  <si>
    <t># of Trips</t>
  </si>
  <si>
    <t>Cost per trip</t>
  </si>
  <si>
    <t>Cost per Trip</t>
  </si>
  <si>
    <t>Staff Transportation/Travel Reimbursement, Cont.</t>
  </si>
  <si>
    <r>
      <t>Sick and Safe (Applicable to Mont. Co.</t>
    </r>
    <r>
      <rPr>
        <b/>
        <sz val="10"/>
        <color theme="1"/>
        <rFont val="Arial"/>
        <family val="2"/>
      </rPr>
      <t xml:space="preserve"> ONLY</t>
    </r>
    <r>
      <rPr>
        <sz val="10"/>
        <color theme="1"/>
        <rFont val="Arial"/>
        <family val="2"/>
      </rPr>
      <t>)</t>
    </r>
  </si>
  <si>
    <t>Nurse - Vendor/Contractor</t>
  </si>
  <si>
    <t>W5888 - CPW
W5889 - CSW
W5890 - FSW</t>
  </si>
  <si>
    <t>Personal Supports - Staff</t>
  </si>
  <si>
    <t>Emergency Back-Up Staff</t>
  </si>
  <si>
    <t>Back-Up Staff</t>
  </si>
  <si>
    <t>W5811 - CPW
W5813 - CSW
W5815 - FSW
Enhanced Rate
W2139 - CPW
W2140 - CSW
W2141 - FSW</t>
  </si>
  <si>
    <t>W5851 - CPW 
W5853 - CSW
W5855 - FSW</t>
  </si>
  <si>
    <t>W5823 - CPW
W5825 - CSW
W5827 - FSW</t>
  </si>
  <si>
    <t xml:space="preserve">W5831 - CPW
W5833 - CSW
W5835 - FSW     </t>
  </si>
  <si>
    <t xml:space="preserve">W5831 - CPW
W5833 - CSW
W5835 - FSW  </t>
  </si>
  <si>
    <t>W5805 - CPW
W5817 - CSW
W5798 - FSW</t>
  </si>
  <si>
    <t>W2017 - CPW
W2019 - CSW
W2021 - FSW</t>
  </si>
  <si>
    <t>W5790 - CPW
W5792 - CSW
W5794 - FSW</t>
  </si>
  <si>
    <t>W5791 - CPW
W5793 - CSW
W5795 - FSW</t>
  </si>
  <si>
    <t>W5701 - CPW
W5703 - CSW
W5705 - FSW</t>
  </si>
  <si>
    <t>W5706 - CPW
W5739 - CSW
W5737 - FSW</t>
  </si>
  <si>
    <t>W5711 - CPW
W5713 - CSW
W5715 - FSW</t>
  </si>
  <si>
    <t>W5731 - CPW
W5733 - CSW
W5735 - FSW</t>
  </si>
  <si>
    <t>W5655 - CPW
W5657 - CSW</t>
  </si>
  <si>
    <t>W5644 - CPW
W5646 - CSW</t>
  </si>
  <si>
    <t>W5648 - CPW
W5650 - CSW</t>
  </si>
  <si>
    <t>W5675 - CPW
W5677 - CSW</t>
  </si>
  <si>
    <t>W2003 - CPW
W2005 - CSW</t>
  </si>
  <si>
    <t>W2007 - CPW
W2009 - CSW</t>
  </si>
  <si>
    <t>W5663 - CPW
W5665 - CSW</t>
  </si>
  <si>
    <t>W1991 - CPW
W1993 - CSW</t>
  </si>
  <si>
    <t>W1996 - CPW
W1998 - CSW</t>
  </si>
  <si>
    <t>W2011 - CPW
W2013 - CSW
W2015 - FSW</t>
  </si>
  <si>
    <t>W5771 - CPW
W5773 - CSW
W5775 - FSW</t>
  </si>
  <si>
    <t>W5781 - CPW
W5783 - CSW
W5785 - FSW</t>
  </si>
  <si>
    <t>W5691 - CPW
W5693 - CSW
W5695 - FSW</t>
  </si>
  <si>
    <t>W5741 - CPW
W5743 - CSW
W5745 - FSW</t>
  </si>
  <si>
    <t>W5751 - CPW
W5753 - CSW
W5755 - FSW</t>
  </si>
  <si>
    <t>W5872 - CPW
W5874 - CSW
W5876 - FSW</t>
  </si>
  <si>
    <t>W5863 - CPW
W5865 - CSW
W5870 - FSW</t>
  </si>
  <si>
    <r>
      <t>Training (</t>
    </r>
    <r>
      <rPr>
        <i/>
        <sz val="10"/>
        <color theme="1"/>
        <rFont val="Arial"/>
        <family val="2"/>
      </rPr>
      <t>e.g.,</t>
    </r>
    <r>
      <rPr>
        <sz val="10"/>
        <color theme="1"/>
        <rFont val="Arial"/>
        <family val="2"/>
      </rPr>
      <t xml:space="preserve"> CPR/1st Aid/CMT/etc. as applicable)</t>
    </r>
  </si>
  <si>
    <t>Training (e.g., CPR/1st Aid/CMT/etc. as applicable)</t>
  </si>
  <si>
    <t>If no new service/items are being added, the Coordinator of Community Services is to send this form to the Fiscal Management Service (FMS). If a new service/item is being added, the CCS must complete a revised PCP through LTSS and update your SDS Budget Sheet for submission to the Regional Office for review and approval.</t>
  </si>
  <si>
    <t>Taxes</t>
  </si>
  <si>
    <r>
      <t>Taxes</t>
    </r>
    <r>
      <rPr>
        <i/>
        <sz val="10"/>
        <color theme="1"/>
        <rFont val="Arial"/>
        <family val="2"/>
      </rPr>
      <t xml:space="preserve"> - (indicate percentage)&gt;</t>
    </r>
  </si>
  <si>
    <t>Support Broker - Vendor</t>
  </si>
  <si>
    <t>Respite - Vendor/Contractor</t>
  </si>
  <si>
    <t>Taxi/Uber/Lyft</t>
  </si>
  <si>
    <t xml:space="preserve">Nurse - Staff </t>
  </si>
  <si>
    <r>
      <t>Set-Up fees; non-refundable deposits</t>
    </r>
    <r>
      <rPr>
        <i/>
        <sz val="10"/>
        <color theme="1"/>
        <rFont val="Arial"/>
        <family val="2"/>
      </rPr>
      <t xml:space="preserve">                       (utility/service access)</t>
    </r>
  </si>
  <si>
    <t>Respite - DDA Licensed Provider</t>
  </si>
  <si>
    <t xml:space="preserve">Respite - Staff </t>
  </si>
  <si>
    <t>Effective Date:</t>
  </si>
  <si>
    <t>Support Broker - Vendor/Contractor</t>
  </si>
  <si>
    <t>Ongoing Monthly Service - Staff</t>
  </si>
  <si>
    <t>Respite Care - Staff</t>
  </si>
  <si>
    <t>Respite - Camp</t>
  </si>
  <si>
    <t xml:space="preserve"> IFDGS-Staff Recruitment and Advertising</t>
  </si>
  <si>
    <t>Brief Support Implementation Services (Hour)</t>
  </si>
  <si>
    <t># of Milestones</t>
  </si>
  <si>
    <t xml:space="preserve">Ongoing Job Supports </t>
  </si>
  <si>
    <r>
      <t xml:space="preserve">Sick and Safe(Applicable to Mont. Co. </t>
    </r>
    <r>
      <rPr>
        <b/>
        <sz val="10"/>
        <color theme="1"/>
        <rFont val="Arial"/>
        <family val="2"/>
      </rPr>
      <t>ONLY</t>
    </r>
    <r>
      <rPr>
        <sz val="10"/>
        <color theme="1"/>
        <rFont val="Arial"/>
        <family val="2"/>
      </rPr>
      <t>)</t>
    </r>
  </si>
  <si>
    <t>Assessment</t>
  </si>
  <si>
    <t>Budget Total</t>
  </si>
  <si>
    <t>Rate per Hour</t>
  </si>
  <si>
    <t># of Hours per Month</t>
  </si>
  <si>
    <t>Rate per Month</t>
  </si>
  <si>
    <t>Initial, Annual PCP or Revised PCP:</t>
  </si>
  <si>
    <t>Initial PCP</t>
  </si>
  <si>
    <t>Support Broker (Optional Waiver Service - Orientation, Coaching and Mentoring Supports)</t>
  </si>
  <si>
    <t xml:space="preserve"># Hours                  </t>
  </si>
  <si>
    <t>Behavioral Assessment (Milestone)</t>
  </si>
  <si>
    <t>Behavioral Plan (Milestone)</t>
  </si>
  <si>
    <t>Administrative Service - Fiscal Management Services</t>
  </si>
  <si>
    <t>The Fiscal Management Service (FMS) is an administrative service and not part of your budget, therefore cost are not included on this worksheet.  Please note the name of the FMS in next box.</t>
  </si>
  <si>
    <t>Respite care services hourly and daily total hours may not exceed 720 hours within each Person-Centered Plan plan year unless otherwise authorized by the DDA.</t>
  </si>
  <si>
    <t xml:space="preserve">Respite care services hourly and daily total hours may not exceed 720 hours within each Person-Centered Plan plan year unless otherwise authorized by the DDA.
Note:  DDA Licensed Respite Provider services are based on a daily rate and equal 24 hours.
</t>
  </si>
  <si>
    <t>Limit to $7248 per plan year</t>
  </si>
  <si>
    <t xml:space="preserve"># Hours </t>
  </si>
  <si>
    <t>PTO Benefits</t>
  </si>
  <si>
    <t>Personal Supports - Overnight Staff</t>
  </si>
  <si>
    <t>Version 4/8/22</t>
  </si>
  <si>
    <t>I will have</t>
  </si>
  <si>
    <t xml:space="preserve"> (number) vendors </t>
  </si>
  <si>
    <t>`</t>
  </si>
  <si>
    <t>Developmental Disabilities</t>
  </si>
  <si>
    <t>Administration</t>
  </si>
  <si>
    <t>Participant Name:</t>
  </si>
  <si>
    <t>Date:</t>
  </si>
  <si>
    <t>Region:</t>
  </si>
  <si>
    <t>Section 1: Request to Move Funds across Existing Budget Service Lines or Add New Service Lines</t>
  </si>
  <si>
    <t>W-Code</t>
  </si>
  <si>
    <t>Services</t>
  </si>
  <si>
    <t>Add Tax (14% for support services)</t>
  </si>
  <si>
    <t>Total Cost*</t>
  </si>
  <si>
    <t>Section 2: Request to Increase Budget Up to $2,000</t>
  </si>
  <si>
    <t>People who are self-directing their services can request an increase in their approved budget amount, up to an additional $2,000 in total cost, for any of the following COVID-19 related services/items or combination of these services/items.</t>
  </si>
  <si>
    <t>Additional Direct Support Service Hours</t>
  </si>
  <si>
    <t># of Units Requested</t>
  </si>
  <si>
    <t>Cost</t>
  </si>
  <si>
    <t>Payroll Tax (14%) [If applicable]</t>
  </si>
  <si>
    <t>Support Broker Hours</t>
  </si>
  <si>
    <t>Services Being Increased or Added*</t>
  </si>
  <si>
    <t>Staff Recruitment (Up to an additional $500)</t>
  </si>
  <si>
    <t>*Total Cost</t>
  </si>
  <si>
    <t>By signing below, certify that the services and request meet an immediate health and safety need due to the COVID-19 pandemic.</t>
  </si>
  <si>
    <t>Self-directed Services Participant / Legal Guardian Signature:</t>
  </si>
  <si>
    <t>FMS Determination (Check one):</t>
  </si>
  <si>
    <t>FMS Signature:</t>
  </si>
  <si>
    <t>DDA Determination (Check one):</t>
  </si>
  <si>
    <t>DDA  Signature:</t>
  </si>
  <si>
    <t>Note: If the FMS provider’s determination is to deny the request, the DDA Regional Office will review the
determination. If DDA determines that the denial was proper, DDA will issue notice of its decision, its legal
and factual basis, and applicable appeal rights as required by Section 10-207 of the State Government Article of the Maryland Annotated Code.</t>
  </si>
  <si>
    <t>New Service? Y/N</t>
  </si>
  <si>
    <t>DDA COVID-19 Self-Direction (DDACOVID Form *5) - Effective Until June 30, 2022</t>
  </si>
  <si>
    <t>SDS Budget Total</t>
  </si>
  <si>
    <t>Unallocated Funds</t>
  </si>
  <si>
    <t>Service(s) Being Reduced or Taken from Unallocated Funds</t>
  </si>
  <si>
    <t>Unallocated Funds Used</t>
  </si>
  <si>
    <t>Date Used</t>
  </si>
  <si>
    <t>Total Unallocated Funds</t>
  </si>
  <si>
    <t>Remaining Unallocated Funds</t>
  </si>
  <si>
    <t>[Region]</t>
  </si>
  <si>
    <t>[FMS]</t>
  </si>
  <si>
    <r>
      <t xml:space="preserve">*Your total cost of services reduced must equal the total cost of services increased or added. </t>
    </r>
    <r>
      <rPr>
        <b/>
        <sz val="10"/>
        <color rgb="FF000000"/>
        <rFont val="Arial"/>
        <family val="2"/>
      </rPr>
      <t>Note:  Personal Supports overnight supports must be requested using the Revised or Annual PCP process as per the MDH Memo - Personal Supports - Overnight Supports.</t>
    </r>
  </si>
  <si>
    <t>Optional Tracking Tool for Use of Unallocated Funds</t>
  </si>
  <si>
    <t>Maximum of $5,000
IFDGS are purchased from the savings identified and available in the participant’s annual budget in accordance with the approved waiver and policy.</t>
  </si>
  <si>
    <t>People and their team members are responsible for identifying the unallocated amount and staying within the approved DDA budget allocation. You may use this optional tool to keep track of the unallocated funds that are moved to the SDS Budget.</t>
  </si>
  <si>
    <r>
      <t xml:space="preserve">Back-Up Taxes </t>
    </r>
    <r>
      <rPr>
        <i/>
        <sz val="10"/>
        <color theme="1"/>
        <rFont val="Arial"/>
        <family val="2"/>
      </rPr>
      <t>(indicate percentage)&gt;</t>
    </r>
  </si>
  <si>
    <t>People who are self-directing their services can move funding across approved budget service lines to meet immediate service needs changes, as long as they remain within their approved budget amount. People can also access authorized unallocated funds from the Detailed Service Authorization. People and their team members are responsible for identifying the unallocated amount and staying within the approved DDA budget allocation.</t>
  </si>
  <si>
    <t>DDA Budget Allocation</t>
  </si>
  <si>
    <t>If the amount requested in Section 2 exceeds $2,000, this form must be submitted to the DDA for review and approval.</t>
  </si>
  <si>
    <t>If the amount requested in Section 1 exceeds $5,000 in unallocated funding, this form must be submitted to the DDA for review and approval.</t>
  </si>
  <si>
    <t>DDA Approval is required if the amount in Section 1 exceeds $5000 in unallocated funds or the amount in Section 2 exceeds $2000.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</si>
</sst>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00"/>
    <numFmt numFmtId="166" formatCode="#,##0.0"/>
    <numFmt numFmtId="167" formatCode="#,##0.000"/>
  </numFmts>
  <fonts count="53" x14ac:knownFonts="1">
    <font>
      <sz val="10"/>
      <color rgb="FF000000"/>
      <name val="Arial"/>
    </font>
    <font>
      <i/>
      <sz val="8"/>
      <color theme="1"/>
      <name val="Arial"/>
      <family val="2"/>
    </font>
    <font>
      <sz val="10"/>
      <color theme="1"/>
      <name val="Arial"/>
      <family val="2"/>
    </font>
    <font>
      <sz val="12"/>
      <color rgb="FF000000"/>
      <name val="Times New Roman"/>
      <family val="1"/>
    </font>
    <font>
      <sz val="9"/>
      <color theme="1"/>
      <name val="Arial"/>
      <family val="2"/>
    </font>
    <font>
      <sz val="10"/>
      <name val="Arial"/>
      <family val="2"/>
    </font>
    <font>
      <i/>
      <sz val="8"/>
      <color rgb="FF595959"/>
      <name val="Arial"/>
      <family val="2"/>
    </font>
    <font>
      <b/>
      <sz val="11"/>
      <color theme="1"/>
      <name val="Arial"/>
      <family val="2"/>
    </font>
    <font>
      <b/>
      <sz val="10"/>
      <color theme="1"/>
      <name val="Arial"/>
      <family val="2"/>
    </font>
    <font>
      <sz val="11"/>
      <color rgb="FF3F3F76"/>
      <name val="Calibri"/>
      <family val="2"/>
    </font>
    <font>
      <sz val="11"/>
      <color theme="1"/>
      <name val="Arial"/>
      <family val="2"/>
    </font>
    <font>
      <u/>
      <sz val="10"/>
      <color theme="1"/>
      <name val="Arial"/>
      <family val="2"/>
    </font>
    <font>
      <b/>
      <sz val="10"/>
      <color rgb="FFFFFFFF"/>
      <name val="Arial"/>
      <family val="2"/>
    </font>
    <font>
      <sz val="10"/>
      <color rgb="FFFF0000"/>
      <name val="Arial"/>
      <family val="2"/>
    </font>
    <font>
      <b/>
      <sz val="12"/>
      <color theme="1"/>
      <name val="Arial"/>
      <family val="2"/>
    </font>
    <font>
      <i/>
      <sz val="9"/>
      <color theme="1"/>
      <name val="Arial"/>
      <family val="2"/>
    </font>
    <font>
      <sz val="10"/>
      <color rgb="FFA5A5A5"/>
      <name val="Arial"/>
      <family val="2"/>
    </font>
    <font>
      <sz val="10"/>
      <color theme="1"/>
      <name val="Calibri"/>
      <family val="2"/>
    </font>
    <font>
      <sz val="10"/>
      <color theme="1"/>
      <name val="Arial"/>
      <family val="2"/>
    </font>
    <font>
      <b/>
      <i/>
      <sz val="9"/>
      <color rgb="FF953734"/>
      <name val="Arial"/>
      <family val="2"/>
    </font>
    <font>
      <i/>
      <sz val="10"/>
      <color theme="1"/>
      <name val="Arial"/>
      <family val="2"/>
    </font>
    <font>
      <sz val="8"/>
      <color theme="1"/>
      <name val="Arial"/>
      <family val="2"/>
    </font>
    <font>
      <b/>
      <u/>
      <sz val="11"/>
      <color theme="1"/>
      <name val="Arial"/>
      <family val="2"/>
    </font>
    <font>
      <b/>
      <u/>
      <sz val="12"/>
      <color theme="1"/>
      <name val="Arial"/>
      <family val="2"/>
    </font>
    <font>
      <b/>
      <u/>
      <sz val="10"/>
      <color theme="1"/>
      <name val="Arial"/>
      <family val="2"/>
    </font>
    <font>
      <b/>
      <sz val="9"/>
      <color theme="1"/>
      <name val="Arial"/>
      <family val="2"/>
    </font>
    <font>
      <b/>
      <u/>
      <sz val="10"/>
      <color theme="1"/>
      <name val="Arial"/>
      <family val="2"/>
    </font>
    <font>
      <b/>
      <i/>
      <sz val="11"/>
      <color theme="1"/>
      <name val="Arial"/>
      <family val="2"/>
    </font>
    <font>
      <b/>
      <u/>
      <sz val="9"/>
      <color theme="1"/>
      <name val="Arial"/>
      <family val="2"/>
    </font>
    <font>
      <sz val="9"/>
      <color theme="1"/>
      <name val="Courier New"/>
      <family val="3"/>
    </font>
    <font>
      <b/>
      <sz val="9"/>
      <color rgb="FFFF0000"/>
      <name val="Arial"/>
      <family val="2"/>
    </font>
    <font>
      <b/>
      <u/>
      <sz val="10"/>
      <color theme="1"/>
      <name val="Arial"/>
      <family val="2"/>
    </font>
    <font>
      <i/>
      <sz val="9"/>
      <color theme="1"/>
      <name val="Courier New"/>
      <family val="3"/>
    </font>
    <font>
      <i/>
      <sz val="9"/>
      <color theme="1"/>
      <name val="Courier"/>
    </font>
    <font>
      <sz val="10"/>
      <color rgb="FF000000"/>
      <name val="Arial"/>
      <family val="2"/>
    </font>
    <font>
      <sz val="8"/>
      <name val="Arial"/>
      <family val="2"/>
    </font>
    <font>
      <i/>
      <sz val="9"/>
      <color rgb="FF953734"/>
      <name val="Arial"/>
      <family val="2"/>
    </font>
    <font>
      <i/>
      <sz val="10"/>
      <color rgb="FF000000"/>
      <name val="Arial"/>
      <family val="2"/>
    </font>
    <font>
      <i/>
      <sz val="11"/>
      <name val="Arial"/>
      <family val="2"/>
    </font>
    <font>
      <sz val="11"/>
      <color rgb="FF000000"/>
      <name val="Arial"/>
      <family val="2"/>
    </font>
    <font>
      <b/>
      <sz val="10"/>
      <color rgb="FF000000"/>
      <name val="Arial"/>
      <family val="2"/>
    </font>
    <font>
      <sz val="10"/>
      <color rgb="FF000000"/>
      <name val="Arial"/>
      <family val="2"/>
    </font>
    <font>
      <b/>
      <sz val="18"/>
      <color rgb="FF000000"/>
      <name val="Arial"/>
      <family val="2"/>
    </font>
    <font>
      <sz val="8"/>
      <color rgb="FF000000"/>
      <name val="Segoe UI"/>
      <family val="2"/>
    </font>
    <font>
      <sz val="9"/>
      <name val="Arial"/>
      <family val="2"/>
    </font>
    <font>
      <sz val="9"/>
      <color rgb="FF000000"/>
      <name val="Arial"/>
      <family val="2"/>
    </font>
    <font>
      <sz val="12"/>
      <color theme="1"/>
      <name val="Calibri"/>
      <family val="2"/>
      <scheme val="major"/>
    </font>
    <font>
      <i/>
      <sz val="12"/>
      <name val="Calibri"/>
      <family val="2"/>
      <scheme val="major"/>
    </font>
    <font>
      <i/>
      <sz val="12"/>
      <color rgb="FF000000"/>
      <name val="Calibri"/>
      <family val="2"/>
      <scheme val="major"/>
    </font>
    <font>
      <b/>
      <sz val="9"/>
      <color rgb="FF000000"/>
      <name val="Arial"/>
      <family val="2"/>
    </font>
    <font>
      <b/>
      <sz val="9.5"/>
      <color rgb="FF000000"/>
      <name val="Arial"/>
      <family val="2"/>
    </font>
    <font>
      <i/>
      <sz val="9"/>
      <color rgb="FF000000"/>
      <name val="Arial"/>
      <family val="2"/>
    </font>
    <font>
      <b/>
      <i/>
      <sz val="10"/>
      <color theme="1"/>
      <name val="Arial"/>
      <family val="2"/>
    </font>
  </fonts>
  <fills count="35">
    <fill>
      <patternFill patternType="none"/>
    </fill>
    <fill>
      <patternFill patternType="gray125"/>
    </fill>
    <fill>
      <patternFill patternType="solid">
        <fgColor rgb="FFFFFFCC"/>
        <bgColor rgb="FFFFFFCC"/>
      </patternFill>
    </fill>
    <fill>
      <patternFill patternType="solid">
        <fgColor rgb="FFFFFFE1"/>
        <bgColor rgb="FFFFFFE1"/>
      </patternFill>
    </fill>
    <fill>
      <patternFill patternType="solid">
        <fgColor rgb="FFFFFFE5"/>
        <bgColor rgb="FFFFFFE5"/>
      </patternFill>
    </fill>
    <fill>
      <patternFill patternType="solid">
        <fgColor rgb="FF4F6128"/>
        <bgColor rgb="FF4F6128"/>
      </patternFill>
    </fill>
    <fill>
      <patternFill patternType="solid">
        <fgColor rgb="FFD8D8D8"/>
        <bgColor rgb="FFD8D8D8"/>
      </patternFill>
    </fill>
    <fill>
      <patternFill patternType="solid">
        <fgColor rgb="FFA5A5A5"/>
        <bgColor rgb="FFA5A5A5"/>
      </patternFill>
    </fill>
    <fill>
      <patternFill patternType="solid">
        <fgColor rgb="FFFFFFFF"/>
        <bgColor rgb="FFFFFFFF"/>
      </patternFill>
    </fill>
    <fill>
      <patternFill patternType="solid">
        <fgColor rgb="FFD9D9D9"/>
        <bgColor rgb="FFD9D9D9"/>
      </patternFill>
    </fill>
    <fill>
      <patternFill patternType="solid">
        <fgColor rgb="FFCCCCCC"/>
        <bgColor rgb="FFCCCCCC"/>
      </patternFill>
    </fill>
    <fill>
      <patternFill patternType="solid">
        <fgColor theme="0"/>
        <bgColor theme="0"/>
      </patternFill>
    </fill>
    <fill>
      <patternFill patternType="solid">
        <fgColor theme="2" tint="-0.34998626667073579"/>
        <bgColor indexed="64"/>
      </patternFill>
    </fill>
    <fill>
      <patternFill patternType="solid">
        <fgColor theme="0" tint="-0.14999847407452621"/>
        <bgColor rgb="FFD8D8D8"/>
      </patternFill>
    </fill>
    <fill>
      <patternFill patternType="solid">
        <fgColor theme="0" tint="-0.14999847407452621"/>
        <bgColor rgb="FFCCCCCC"/>
      </patternFill>
    </fill>
    <fill>
      <patternFill patternType="solid">
        <fgColor theme="0" tint="-0.14999847407452621"/>
        <bgColor rgb="FFBFBFBF"/>
      </patternFill>
    </fill>
    <fill>
      <patternFill patternType="solid">
        <fgColor theme="0" tint="-0.14999847407452621"/>
        <bgColor indexed="64"/>
      </patternFill>
    </fill>
    <fill>
      <patternFill patternType="solid">
        <fgColor theme="0" tint="-0.14999847407452621"/>
        <bgColor rgb="FFD9D9D9"/>
      </patternFill>
    </fill>
    <fill>
      <patternFill patternType="solid">
        <fgColor theme="0" tint="-0.14999847407452621"/>
        <bgColor rgb="FFA5A5A5"/>
      </patternFill>
    </fill>
    <fill>
      <patternFill patternType="solid">
        <fgColor theme="0" tint="-0.34998626667073579"/>
        <bgColor rgb="FFCCCCCC"/>
      </patternFill>
    </fill>
    <fill>
      <patternFill patternType="solid">
        <fgColor theme="0" tint="-0.34998626667073579"/>
        <bgColor indexed="64"/>
      </patternFill>
    </fill>
    <fill>
      <patternFill patternType="solid">
        <fgColor theme="0" tint="-0.34998626667073579"/>
        <bgColor rgb="FFA5A5A5"/>
      </patternFill>
    </fill>
    <fill>
      <patternFill patternType="solid">
        <fgColor theme="0" tint="-0.14999847407452621"/>
        <bgColor rgb="FFFFFFCC"/>
      </patternFill>
    </fill>
    <fill>
      <patternFill patternType="solid">
        <fgColor theme="0" tint="-0.34998626667073579"/>
        <bgColor rgb="FF999999"/>
      </patternFill>
    </fill>
    <fill>
      <patternFill patternType="solid">
        <fgColor theme="0" tint="-0.14999847407452621"/>
        <bgColor rgb="FFC0C0C0"/>
      </patternFill>
    </fill>
    <fill>
      <patternFill patternType="solid">
        <fgColor theme="0" tint="-0.34998626667073579"/>
        <bgColor rgb="FFD8D8D8"/>
      </patternFill>
    </fill>
    <fill>
      <patternFill patternType="solid">
        <fgColor theme="0"/>
        <bgColor rgb="FFD8D8D8"/>
      </patternFill>
    </fill>
    <fill>
      <patternFill patternType="solid">
        <fgColor theme="0"/>
        <bgColor indexed="64"/>
      </patternFill>
    </fill>
    <fill>
      <patternFill patternType="solid">
        <fgColor theme="0"/>
        <bgColor rgb="FFFFFFE1"/>
      </patternFill>
    </fill>
    <fill>
      <patternFill patternType="solid">
        <fgColor theme="0" tint="-0.34998626667073579"/>
        <bgColor rgb="FFFFFFCC"/>
      </patternFill>
    </fill>
    <fill>
      <patternFill patternType="solid">
        <fgColor theme="2" tint="-0.34998626667073579"/>
        <bgColor rgb="FFFFFFCC"/>
      </patternFill>
    </fill>
    <fill>
      <patternFill patternType="solid">
        <fgColor rgb="FFFFFFCC"/>
        <bgColor indexed="64"/>
      </patternFill>
    </fill>
    <fill>
      <patternFill patternType="solid">
        <fgColor theme="2" tint="-0.249977111117893"/>
        <bgColor indexed="64"/>
      </patternFill>
    </fill>
    <fill>
      <patternFill patternType="solid">
        <fgColor theme="2" tint="-0.14999847407452621"/>
        <bgColor indexed="64"/>
      </patternFill>
    </fill>
    <fill>
      <patternFill patternType="solid">
        <fgColor theme="4" tint="0.79998168889431442"/>
        <bgColor indexed="64"/>
      </patternFill>
    </fill>
  </fills>
  <borders count="180">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bottom style="medium">
        <color rgb="FF000000"/>
      </bottom>
      <diagonal/>
    </border>
    <border>
      <left/>
      <right style="thin">
        <color rgb="FF000000"/>
      </right>
      <top/>
      <bottom style="medium">
        <color rgb="FF000000"/>
      </bottom>
      <diagonal/>
    </border>
    <border>
      <left/>
      <right/>
      <top/>
      <bottom/>
      <diagonal/>
    </border>
    <border>
      <left/>
      <right/>
      <top/>
      <bottom/>
      <diagonal/>
    </border>
    <border>
      <left style="thin">
        <color rgb="FF000000"/>
      </left>
      <right/>
      <top style="thin">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bottom/>
      <diagonal/>
    </border>
    <border>
      <left style="thin">
        <color rgb="FF000000"/>
      </left>
      <right/>
      <top/>
      <bottom style="medium">
        <color rgb="FF000000"/>
      </bottom>
      <diagonal/>
    </border>
    <border>
      <left style="thin">
        <color rgb="FF000000"/>
      </left>
      <right/>
      <top style="thin">
        <color rgb="FF000000"/>
      </top>
      <bottom/>
      <diagonal/>
    </border>
    <border>
      <left/>
      <right style="thin">
        <color rgb="FF000000"/>
      </right>
      <top/>
      <bottom/>
      <diagonal/>
    </border>
    <border>
      <left style="thin">
        <color rgb="FF000000"/>
      </left>
      <right/>
      <top/>
      <bottom/>
      <diagonal/>
    </border>
    <border>
      <left/>
      <right/>
      <top style="thin">
        <color rgb="FF000000"/>
      </top>
      <bottom/>
      <diagonal/>
    </border>
    <border>
      <left/>
      <right/>
      <top/>
      <bottom/>
      <diagonal/>
    </border>
    <border>
      <left style="medium">
        <color rgb="FF000000"/>
      </left>
      <right/>
      <top style="medium">
        <color rgb="FF000000"/>
      </top>
      <bottom/>
      <diagonal/>
    </border>
    <border>
      <left/>
      <right style="thin">
        <color rgb="FF000000"/>
      </right>
      <top style="thin">
        <color rgb="FF000000"/>
      </top>
      <bottom/>
      <diagonal/>
    </border>
    <border>
      <left/>
      <right/>
      <top style="thin">
        <color rgb="FF000000"/>
      </top>
      <bottom/>
      <diagonal/>
    </border>
    <border>
      <left/>
      <right style="thin">
        <color rgb="FF000000"/>
      </right>
      <top style="medium">
        <color rgb="FF000000"/>
      </top>
      <bottom/>
      <diagonal/>
    </border>
    <border>
      <left/>
      <right style="thin">
        <color rgb="FFB2B2B2"/>
      </right>
      <top/>
      <bottom/>
      <diagonal/>
    </border>
    <border>
      <left style="medium">
        <color rgb="FF4F6128"/>
      </left>
      <right/>
      <top style="medium">
        <color rgb="FF4F6128"/>
      </top>
      <bottom/>
      <diagonal/>
    </border>
    <border>
      <left/>
      <right/>
      <top style="medium">
        <color rgb="FF4F6128"/>
      </top>
      <bottom/>
      <diagonal/>
    </border>
    <border>
      <left/>
      <right style="medium">
        <color rgb="FF4F6128"/>
      </right>
      <top style="medium">
        <color rgb="FF4F6128"/>
      </top>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bottom style="thin">
        <color rgb="FF000000"/>
      </bottom>
      <diagonal/>
    </border>
    <border>
      <left style="medium">
        <color rgb="FF4F6128"/>
      </left>
      <right/>
      <top/>
      <bottom style="thin">
        <color rgb="FF000000"/>
      </bottom>
      <diagonal/>
    </border>
    <border>
      <left/>
      <right style="medium">
        <color rgb="FF4F6128"/>
      </right>
      <top/>
      <bottom style="thin">
        <color rgb="FF000000"/>
      </bottom>
      <diagonal/>
    </border>
    <border>
      <left style="medium">
        <color rgb="FF4F6128"/>
      </left>
      <right/>
      <top style="thin">
        <color rgb="FF000000"/>
      </top>
      <bottom style="thin">
        <color rgb="FF000000"/>
      </bottom>
      <diagonal/>
    </border>
    <border>
      <left style="medium">
        <color rgb="FF4F6128"/>
      </left>
      <right/>
      <top style="thin">
        <color rgb="FF000000"/>
      </top>
      <bottom style="medium">
        <color rgb="FF4F6128"/>
      </bottom>
      <diagonal/>
    </border>
    <border>
      <left/>
      <right/>
      <top style="thin">
        <color rgb="FF000000"/>
      </top>
      <bottom style="medium">
        <color rgb="FF4F6128"/>
      </bottom>
      <diagonal/>
    </border>
    <border>
      <left/>
      <right/>
      <top/>
      <bottom style="medium">
        <color rgb="FF4F6128"/>
      </bottom>
      <diagonal/>
    </border>
    <border>
      <left/>
      <right style="medium">
        <color rgb="FF4F6128"/>
      </right>
      <top/>
      <bottom style="medium">
        <color rgb="FF4F6128"/>
      </bottom>
      <diagonal/>
    </border>
    <border>
      <left style="medium">
        <color rgb="FF4F6128"/>
      </left>
      <right/>
      <top/>
      <bottom style="medium">
        <color rgb="FF4F6128"/>
      </bottom>
      <diagonal/>
    </border>
    <border>
      <left/>
      <right/>
      <top style="medium">
        <color rgb="FF4F6128"/>
      </top>
      <bottom/>
      <diagonal/>
    </border>
    <border>
      <left style="medium">
        <color rgb="FF4F6128"/>
      </left>
      <right style="medium">
        <color rgb="FF4F6128"/>
      </right>
      <top/>
      <bottom style="medium">
        <color rgb="FF4F6128"/>
      </bottom>
      <diagonal/>
    </border>
    <border>
      <left style="medium">
        <color rgb="FF4F6128"/>
      </left>
      <right style="medium">
        <color rgb="FF4F6128"/>
      </right>
      <top style="medium">
        <color rgb="FF4F6128"/>
      </top>
      <bottom style="medium">
        <color rgb="FF4F6128"/>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right style="medium">
        <color indexed="64"/>
      </right>
      <top/>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bottom style="medium">
        <color indexed="64"/>
      </bottom>
      <diagonal/>
    </border>
    <border>
      <left/>
      <right/>
      <top style="medium">
        <color indexed="64"/>
      </top>
      <bottom style="thin">
        <color rgb="FF000000"/>
      </bottom>
      <diagonal/>
    </border>
    <border>
      <left/>
      <right/>
      <top style="medium">
        <color indexed="64"/>
      </top>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style="medium">
        <color rgb="FF000000"/>
      </top>
      <bottom style="thin">
        <color rgb="FF000000"/>
      </bottom>
      <diagonal/>
    </border>
    <border>
      <left style="thin">
        <color rgb="FF000000"/>
      </left>
      <right style="medium">
        <color indexed="64"/>
      </right>
      <top/>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right style="medium">
        <color indexed="64"/>
      </right>
      <top/>
      <bottom style="thin">
        <color rgb="FF000000"/>
      </bottom>
      <diagonal/>
    </border>
    <border>
      <left style="medium">
        <color indexed="64"/>
      </left>
      <right/>
      <top/>
      <bottom/>
      <diagonal/>
    </border>
    <border>
      <left/>
      <right/>
      <top style="thin">
        <color indexed="64"/>
      </top>
      <bottom/>
      <diagonal/>
    </border>
    <border>
      <left style="thin">
        <color rgb="FF000000"/>
      </left>
      <right style="thin">
        <color rgb="FF000000"/>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thin">
        <color indexed="64"/>
      </top>
      <bottom/>
      <diagonal/>
    </border>
    <border>
      <left style="thin">
        <color rgb="FF000000"/>
      </left>
      <right style="thin">
        <color rgb="FF000000"/>
      </right>
      <top style="thin">
        <color indexed="64"/>
      </top>
      <bottom/>
      <diagonal/>
    </border>
    <border>
      <left/>
      <right style="thin">
        <color rgb="FF000000"/>
      </right>
      <top style="medium">
        <color indexed="64"/>
      </top>
      <bottom style="thin">
        <color rgb="FF000000"/>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rgb="FF000000"/>
      </left>
      <right style="medium">
        <color indexed="64"/>
      </right>
      <top style="medium">
        <color indexed="64"/>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bottom style="medium">
        <color indexed="64"/>
      </bottom>
      <diagonal/>
    </border>
    <border>
      <left style="thin">
        <color rgb="FF000000"/>
      </left>
      <right style="medium">
        <color indexed="64"/>
      </right>
      <top style="medium">
        <color indexed="64"/>
      </top>
      <bottom style="thin">
        <color indexed="64"/>
      </bottom>
      <diagonal/>
    </border>
    <border>
      <left/>
      <right/>
      <top style="thin">
        <color rgb="FF000000"/>
      </top>
      <bottom style="medium">
        <color indexed="64"/>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rgb="FF000000"/>
      </left>
      <right style="medium">
        <color indexed="64"/>
      </right>
      <top style="medium">
        <color indexed="64"/>
      </top>
      <bottom/>
      <diagonal/>
    </border>
    <border>
      <left/>
      <right style="thin">
        <color indexed="64"/>
      </right>
      <top/>
      <bottom style="medium">
        <color indexed="64"/>
      </bottom>
      <diagonal/>
    </border>
    <border>
      <left style="thin">
        <color rgb="FF000000"/>
      </left>
      <right style="thin">
        <color indexed="64"/>
      </right>
      <top style="medium">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top style="medium">
        <color rgb="FF000000"/>
      </top>
      <bottom/>
      <diagonal/>
    </border>
    <border>
      <left style="thin">
        <color rgb="FF000000"/>
      </left>
      <right style="thin">
        <color indexed="64"/>
      </right>
      <top style="thin">
        <color rgb="FF000000"/>
      </top>
      <bottom style="medium">
        <color indexed="64"/>
      </bottom>
      <diagonal/>
    </border>
    <border>
      <left style="thin">
        <color rgb="FF000000"/>
      </left>
      <right style="thin">
        <color indexed="64"/>
      </right>
      <top style="thin">
        <color indexed="64"/>
      </top>
      <bottom style="thin">
        <color rgb="FF000000"/>
      </bottom>
      <diagonal/>
    </border>
    <border>
      <left style="thin">
        <color indexed="64"/>
      </left>
      <right style="medium">
        <color indexed="64"/>
      </right>
      <top style="thin">
        <color rgb="FF000000"/>
      </top>
      <bottom style="thin">
        <color rgb="FF000000"/>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indexed="64"/>
      </left>
      <right style="thin">
        <color indexed="64"/>
      </right>
      <top/>
      <bottom style="medium">
        <color indexed="64"/>
      </bottom>
      <diagonal/>
    </border>
    <border>
      <left style="medium">
        <color rgb="FF000000"/>
      </left>
      <right style="medium">
        <color indexed="64"/>
      </right>
      <top style="thin">
        <color rgb="FF000000"/>
      </top>
      <bottom/>
      <diagonal/>
    </border>
    <border>
      <left style="medium">
        <color rgb="FF000000"/>
      </left>
      <right style="medium">
        <color indexed="64"/>
      </right>
      <top style="thin">
        <color rgb="FF000000"/>
      </top>
      <bottom style="thin">
        <color rgb="FF000000"/>
      </bottom>
      <diagonal/>
    </border>
    <border>
      <left style="medium">
        <color rgb="FF000000"/>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style="medium">
        <color rgb="FF000000"/>
      </left>
      <right style="medium">
        <color indexed="64"/>
      </right>
      <top/>
      <bottom/>
      <diagonal/>
    </border>
    <border>
      <left style="thin">
        <color indexed="64"/>
      </left>
      <right/>
      <top style="thin">
        <color rgb="FF000000"/>
      </top>
      <bottom style="thin">
        <color rgb="FF000000"/>
      </bottom>
      <diagonal/>
    </border>
    <border>
      <left style="thin">
        <color indexed="64"/>
      </left>
      <right style="thin">
        <color indexed="64"/>
      </right>
      <top/>
      <bottom style="thin">
        <color rgb="FF000000"/>
      </bottom>
      <diagonal/>
    </border>
    <border>
      <left/>
      <right style="medium">
        <color indexed="64"/>
      </right>
      <top style="thin">
        <color indexed="64"/>
      </top>
      <bottom style="thin">
        <color indexed="64"/>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41" fillId="0" borderId="0" applyFont="0" applyFill="0" applyBorder="0" applyAlignment="0" applyProtection="0"/>
    <xf numFmtId="0" fontId="34" fillId="0" borderId="40"/>
    <xf numFmtId="44" fontId="34" fillId="0" borderId="40" applyFont="0" applyFill="0" applyBorder="0" applyAlignment="0" applyProtection="0"/>
    <xf numFmtId="9" fontId="34" fillId="0" borderId="40" applyFont="0" applyFill="0" applyBorder="0" applyAlignment="0" applyProtection="0"/>
  </cellStyleXfs>
  <cellXfs count="824">
    <xf numFmtId="0" fontId="0" fillId="0" borderId="0" xfId="0" applyFont="1" applyAlignment="1"/>
    <xf numFmtId="0" fontId="1" fillId="0" borderId="0" xfId="0" applyFont="1"/>
    <xf numFmtId="0" fontId="2" fillId="0" borderId="0" xfId="0" applyFont="1" applyAlignment="1">
      <alignment horizontal="center"/>
    </xf>
    <xf numFmtId="0" fontId="3" fillId="0" borderId="0" xfId="0" applyFont="1" applyAlignment="1">
      <alignment horizontal="left" vertical="top" wrapText="1"/>
    </xf>
    <xf numFmtId="4" fontId="2" fillId="0" borderId="0" xfId="0" applyNumberFormat="1" applyFont="1"/>
    <xf numFmtId="164" fontId="2" fillId="0" borderId="0" xfId="0" applyNumberFormat="1" applyFont="1"/>
    <xf numFmtId="0" fontId="2" fillId="0" borderId="0" xfId="0" applyFont="1"/>
    <xf numFmtId="164" fontId="2" fillId="0" borderId="0" xfId="0" applyNumberFormat="1" applyFont="1" applyAlignment="1">
      <alignment horizontal="right"/>
    </xf>
    <xf numFmtId="164" fontId="6" fillId="0" borderId="0" xfId="0" applyNumberFormat="1" applyFont="1" applyAlignment="1">
      <alignment horizontal="center"/>
    </xf>
    <xf numFmtId="0" fontId="7" fillId="0" borderId="0" xfId="0" applyFont="1" applyAlignment="1">
      <alignment horizontal="center"/>
    </xf>
    <xf numFmtId="0" fontId="6" fillId="0" borderId="0" xfId="0" applyFont="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top"/>
    </xf>
    <xf numFmtId="0" fontId="8" fillId="0" borderId="0" xfId="0" applyFont="1"/>
    <xf numFmtId="0" fontId="6" fillId="0" borderId="0" xfId="0" applyFont="1" applyAlignment="1">
      <alignment vertical="top"/>
    </xf>
    <xf numFmtId="0" fontId="2" fillId="0" borderId="0" xfId="0" applyFont="1" applyAlignment="1">
      <alignment vertical="top"/>
    </xf>
    <xf numFmtId="164" fontId="7" fillId="0" borderId="0" xfId="0" applyNumberFormat="1" applyFont="1" applyAlignment="1">
      <alignment vertical="top"/>
    </xf>
    <xf numFmtId="164" fontId="7" fillId="0" borderId="0" xfId="0" applyNumberFormat="1" applyFont="1" applyAlignment="1">
      <alignment horizontal="right" vertical="top"/>
    </xf>
    <xf numFmtId="0" fontId="7" fillId="0" borderId="0" xfId="0" applyFont="1"/>
    <xf numFmtId="0" fontId="7" fillId="0" borderId="0" xfId="0" applyFont="1" applyAlignment="1">
      <alignment horizontal="left"/>
    </xf>
    <xf numFmtId="0" fontId="8" fillId="0" borderId="0" xfId="0" applyFont="1" applyAlignment="1">
      <alignment horizontal="left"/>
    </xf>
    <xf numFmtId="0" fontId="11" fillId="0" borderId="0" xfId="0" applyFont="1"/>
    <xf numFmtId="4" fontId="8" fillId="0" borderId="0" xfId="0" applyNumberFormat="1" applyFont="1"/>
    <xf numFmtId="164" fontId="8" fillId="0" borderId="0" xfId="0" applyNumberFormat="1" applyFont="1"/>
    <xf numFmtId="0" fontId="2" fillId="0" borderId="0" xfId="0" applyFont="1" applyAlignment="1">
      <alignment horizontal="right"/>
    </xf>
    <xf numFmtId="0" fontId="8" fillId="3" borderId="5" xfId="0" applyFont="1" applyFill="1" applyBorder="1" applyAlignment="1">
      <alignment horizontal="center"/>
    </xf>
    <xf numFmtId="0" fontId="8" fillId="0" borderId="0" xfId="0" applyFont="1" applyAlignment="1">
      <alignment horizontal="center"/>
    </xf>
    <xf numFmtId="0" fontId="2" fillId="0" borderId="0" xfId="0" applyFont="1" applyAlignment="1">
      <alignment horizontal="center" vertical="center"/>
    </xf>
    <xf numFmtId="164" fontId="2" fillId="6" borderId="10" xfId="0" applyNumberFormat="1" applyFont="1" applyFill="1" applyBorder="1" applyAlignment="1">
      <alignment horizontal="center" vertical="center" wrapText="1"/>
    </xf>
    <xf numFmtId="0" fontId="2" fillId="0" borderId="14" xfId="0" applyFont="1" applyBorder="1" applyAlignment="1"/>
    <xf numFmtId="0" fontId="2" fillId="0" borderId="14" xfId="0" applyFont="1" applyBorder="1" applyAlignment="1">
      <alignment wrapText="1"/>
    </xf>
    <xf numFmtId="164" fontId="2" fillId="2" borderId="11" xfId="0" applyNumberFormat="1" applyFont="1" applyFill="1" applyBorder="1"/>
    <xf numFmtId="0" fontId="2" fillId="2" borderId="14" xfId="0" applyFont="1" applyFill="1" applyBorder="1" applyAlignment="1">
      <alignment horizontal="center"/>
    </xf>
    <xf numFmtId="4" fontId="2" fillId="6" borderId="14"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14" xfId="0" applyFont="1" applyBorder="1"/>
    <xf numFmtId="0" fontId="2" fillId="9" borderId="14" xfId="0" applyFont="1" applyFill="1" applyBorder="1" applyAlignment="1">
      <alignment vertical="center"/>
    </xf>
    <xf numFmtId="0" fontId="17" fillId="0" borderId="0" xfId="0" applyFont="1" applyAlignment="1"/>
    <xf numFmtId="0" fontId="2" fillId="2" borderId="23" xfId="0" applyFont="1" applyFill="1" applyBorder="1" applyAlignment="1">
      <alignment horizontal="center"/>
    </xf>
    <xf numFmtId="0" fontId="2" fillId="0" borderId="14" xfId="0" applyFont="1" applyBorder="1" applyAlignment="1">
      <alignment vertical="center"/>
    </xf>
    <xf numFmtId="4" fontId="2" fillId="2" borderId="14" xfId="0" applyNumberFormat="1" applyFont="1" applyFill="1" applyBorder="1" applyAlignment="1"/>
    <xf numFmtId="4" fontId="2" fillId="2" borderId="23" xfId="0" applyNumberFormat="1" applyFont="1" applyFill="1" applyBorder="1"/>
    <xf numFmtId="4" fontId="2" fillId="2" borderId="14" xfId="0" applyNumberFormat="1" applyFont="1" applyFill="1" applyBorder="1"/>
    <xf numFmtId="0" fontId="2" fillId="2" borderId="31" xfId="0" applyFont="1" applyFill="1" applyBorder="1" applyAlignment="1">
      <alignment horizontal="center"/>
    </xf>
    <xf numFmtId="0" fontId="2" fillId="6" borderId="34" xfId="0" applyFont="1" applyFill="1" applyBorder="1" applyAlignment="1">
      <alignment horizontal="center" vertical="center" wrapText="1"/>
    </xf>
    <xf numFmtId="4" fontId="2" fillId="4" borderId="12" xfId="0" applyNumberFormat="1" applyFont="1" applyFill="1" applyBorder="1" applyAlignment="1">
      <alignment vertical="center"/>
    </xf>
    <xf numFmtId="0" fontId="2" fillId="6" borderId="14" xfId="0" applyFont="1" applyFill="1" applyBorder="1" applyAlignment="1">
      <alignment horizontal="center" vertical="center" wrapText="1"/>
    </xf>
    <xf numFmtId="0" fontId="8" fillId="0" borderId="19" xfId="0" applyFont="1" applyBorder="1" applyAlignment="1"/>
    <xf numFmtId="0" fontId="2" fillId="7" borderId="38" xfId="0" applyFont="1" applyFill="1" applyBorder="1" applyAlignment="1">
      <alignment horizontal="center"/>
    </xf>
    <xf numFmtId="0" fontId="2" fillId="7" borderId="38" xfId="0" applyFont="1" applyFill="1" applyBorder="1" applyAlignment="1">
      <alignment horizontal="center" vertical="center" wrapText="1"/>
    </xf>
    <xf numFmtId="9" fontId="2" fillId="2" borderId="34" xfId="0" applyNumberFormat="1" applyFont="1" applyFill="1" applyBorder="1" applyAlignment="1">
      <alignment horizontal="center"/>
    </xf>
    <xf numFmtId="0" fontId="2" fillId="2" borderId="36" xfId="0" applyFont="1" applyFill="1" applyBorder="1" applyAlignment="1">
      <alignment horizontal="center"/>
    </xf>
    <xf numFmtId="0" fontId="2" fillId="7" borderId="40" xfId="0" applyFont="1" applyFill="1" applyBorder="1" applyAlignment="1">
      <alignment horizontal="center"/>
    </xf>
    <xf numFmtId="0" fontId="13" fillId="0" borderId="0" xfId="0" applyFont="1"/>
    <xf numFmtId="0" fontId="2" fillId="2" borderId="15" xfId="0" applyFont="1" applyFill="1" applyBorder="1" applyAlignment="1">
      <alignment horizontal="center"/>
    </xf>
    <xf numFmtId="2" fontId="2" fillId="2" borderId="14" xfId="0" applyNumberFormat="1" applyFont="1" applyFill="1" applyBorder="1"/>
    <xf numFmtId="1" fontId="2" fillId="2" borderId="14" xfId="0" applyNumberFormat="1" applyFont="1" applyFill="1" applyBorder="1" applyAlignment="1">
      <alignment horizontal="center"/>
    </xf>
    <xf numFmtId="0" fontId="2" fillId="0" borderId="19" xfId="0" applyFont="1" applyBorder="1"/>
    <xf numFmtId="2" fontId="4" fillId="6" borderId="31" xfId="0" applyNumberFormat="1" applyFont="1" applyFill="1" applyBorder="1" applyAlignment="1">
      <alignment horizontal="center" vertical="center" wrapText="1"/>
    </xf>
    <xf numFmtId="164" fontId="2" fillId="0" borderId="30" xfId="0" applyNumberFormat="1" applyFont="1" applyBorder="1"/>
    <xf numFmtId="164" fontId="2" fillId="2" borderId="20" xfId="0" applyNumberFormat="1" applyFont="1" applyFill="1" applyBorder="1"/>
    <xf numFmtId="0" fontId="2" fillId="11" borderId="12" xfId="0" applyFont="1" applyFill="1" applyBorder="1"/>
    <xf numFmtId="0" fontId="2" fillId="0" borderId="0" xfId="0" applyFont="1" applyAlignment="1">
      <alignment horizontal="left"/>
    </xf>
    <xf numFmtId="0" fontId="23" fillId="0" borderId="0" xfId="0" applyFont="1" applyAlignment="1">
      <alignment horizontal="center" vertical="center"/>
    </xf>
    <xf numFmtId="0" fontId="2" fillId="0" borderId="0" xfId="0" applyFont="1" applyAlignment="1">
      <alignment horizontal="right" vertical="center"/>
    </xf>
    <xf numFmtId="0" fontId="20" fillId="0" borderId="0" xfId="0" applyFont="1" applyAlignment="1">
      <alignment wrapText="1"/>
    </xf>
    <xf numFmtId="0" fontId="2" fillId="0" borderId="0" xfId="0" applyFont="1" applyAlignment="1">
      <alignment horizontal="center" vertical="top"/>
    </xf>
    <xf numFmtId="0" fontId="25" fillId="6" borderId="12" xfId="0" applyFont="1" applyFill="1" applyBorder="1" applyAlignment="1">
      <alignment horizontal="center"/>
    </xf>
    <xf numFmtId="0" fontId="25" fillId="6" borderId="5" xfId="0" applyFont="1" applyFill="1" applyBorder="1" applyAlignment="1">
      <alignment horizontal="center"/>
    </xf>
    <xf numFmtId="0" fontId="25" fillId="6" borderId="50" xfId="0" applyFont="1" applyFill="1" applyBorder="1" applyAlignment="1">
      <alignment horizontal="center"/>
    </xf>
    <xf numFmtId="0" fontId="4" fillId="0" borderId="0" xfId="0" applyFont="1"/>
    <xf numFmtId="0" fontId="25" fillId="6" borderId="51" xfId="0" applyFont="1" applyFill="1" applyBorder="1" applyAlignment="1">
      <alignment horizontal="center" wrapText="1"/>
    </xf>
    <xf numFmtId="0" fontId="2" fillId="0" borderId="52" xfId="0" applyFont="1" applyBorder="1" applyAlignment="1">
      <alignment horizontal="left"/>
    </xf>
    <xf numFmtId="0" fontId="2" fillId="0" borderId="13" xfId="0" applyFont="1" applyBorder="1" applyAlignment="1">
      <alignment horizontal="left"/>
    </xf>
    <xf numFmtId="164" fontId="2" fillId="0" borderId="53" xfId="0" applyNumberFormat="1" applyFont="1" applyBorder="1" applyAlignment="1">
      <alignment horizontal="right"/>
    </xf>
    <xf numFmtId="0" fontId="2" fillId="0" borderId="57" xfId="0" applyFont="1" applyBorder="1"/>
    <xf numFmtId="0" fontId="2" fillId="0" borderId="57" xfId="0" applyFont="1" applyBorder="1" applyAlignment="1">
      <alignment horizontal="left"/>
    </xf>
    <xf numFmtId="164" fontId="2" fillId="0" borderId="58" xfId="0" applyNumberFormat="1" applyFont="1" applyBorder="1" applyAlignment="1">
      <alignment horizontal="right"/>
    </xf>
    <xf numFmtId="0" fontId="2" fillId="0" borderId="59" xfId="0" applyFont="1" applyBorder="1" applyAlignment="1">
      <alignment horizontal="left"/>
    </xf>
    <xf numFmtId="164" fontId="2" fillId="0" borderId="61" xfId="0" applyNumberFormat="1" applyFont="1" applyBorder="1"/>
    <xf numFmtId="164" fontId="2" fillId="0" borderId="62" xfId="0" applyNumberFormat="1" applyFont="1" applyBorder="1"/>
    <xf numFmtId="0" fontId="1" fillId="0" borderId="0" xfId="0" applyFont="1" applyAlignment="1">
      <alignment vertical="top"/>
    </xf>
    <xf numFmtId="0" fontId="1" fillId="0" borderId="0" xfId="0" applyFont="1" applyAlignment="1">
      <alignment vertical="top" wrapText="1"/>
    </xf>
    <xf numFmtId="0" fontId="21" fillId="0" borderId="0" xfId="0" applyFont="1" applyAlignment="1">
      <alignment vertical="top"/>
    </xf>
    <xf numFmtId="0" fontId="1" fillId="0" borderId="0" xfId="0" applyFont="1" applyAlignment="1">
      <alignment horizontal="center" vertical="top" wrapText="1"/>
    </xf>
    <xf numFmtId="0" fontId="15" fillId="0" borderId="0" xfId="0" applyFont="1"/>
    <xf numFmtId="0" fontId="8" fillId="0" borderId="21" xfId="0" applyFont="1" applyBorder="1" applyAlignment="1">
      <alignment vertical="center" wrapText="1"/>
    </xf>
    <xf numFmtId="0" fontId="8" fillId="0" borderId="22" xfId="0" applyFont="1" applyBorder="1" applyAlignment="1">
      <alignment vertical="center" wrapText="1"/>
    </xf>
    <xf numFmtId="0" fontId="2" fillId="0" borderId="0" xfId="0" applyFont="1" applyAlignment="1">
      <alignment horizontal="left" vertical="top" wrapText="1"/>
    </xf>
    <xf numFmtId="0" fontId="15" fillId="7" borderId="40" xfId="0" applyFont="1" applyFill="1" applyBorder="1" applyAlignment="1">
      <alignment horizontal="center" vertical="top" wrapText="1"/>
    </xf>
    <xf numFmtId="0" fontId="15" fillId="7" borderId="37" xfId="0" applyFont="1" applyFill="1" applyBorder="1" applyAlignment="1">
      <alignment horizontal="center" vertical="top" wrapText="1"/>
    </xf>
    <xf numFmtId="0" fontId="34" fillId="0" borderId="0" xfId="0" applyFont="1" applyAlignment="1"/>
    <xf numFmtId="0" fontId="2" fillId="0" borderId="40" xfId="0" applyFont="1" applyBorder="1"/>
    <xf numFmtId="0" fontId="2" fillId="0" borderId="40" xfId="0" applyFont="1" applyBorder="1" applyAlignment="1">
      <alignment horizontal="center" vertical="center" wrapText="1"/>
    </xf>
    <xf numFmtId="0" fontId="2" fillId="0" borderId="40" xfId="0" applyFont="1" applyBorder="1" applyAlignment="1">
      <alignment horizontal="center" wrapText="1"/>
    </xf>
    <xf numFmtId="4" fontId="13" fillId="7" borderId="44" xfId="0" applyNumberFormat="1" applyFont="1" applyFill="1" applyBorder="1" applyAlignment="1">
      <alignment horizontal="center" vertical="center" wrapText="1"/>
    </xf>
    <xf numFmtId="164" fontId="2" fillId="6" borderId="77" xfId="0" applyNumberFormat="1" applyFont="1" applyFill="1" applyBorder="1" applyAlignment="1">
      <alignment horizontal="center" vertical="center" wrapText="1"/>
    </xf>
    <xf numFmtId="4" fontId="13" fillId="7" borderId="40" xfId="0" applyNumberFormat="1" applyFont="1" applyFill="1" applyBorder="1" applyAlignment="1">
      <alignment horizontal="center" vertical="center" wrapText="1"/>
    </xf>
    <xf numFmtId="164" fontId="2" fillId="0" borderId="68" xfId="0" applyNumberFormat="1" applyFont="1" applyBorder="1"/>
    <xf numFmtId="0" fontId="2" fillId="0" borderId="15" xfId="0" applyFont="1" applyBorder="1" applyAlignment="1"/>
    <xf numFmtId="164" fontId="2" fillId="2" borderId="68" xfId="0" applyNumberFormat="1" applyFont="1" applyFill="1" applyBorder="1"/>
    <xf numFmtId="0" fontId="2" fillId="0" borderId="83" xfId="0" applyFont="1" applyBorder="1"/>
    <xf numFmtId="0" fontId="2" fillId="7" borderId="86" xfId="0" applyFont="1" applyFill="1" applyBorder="1" applyAlignment="1">
      <alignment horizontal="center"/>
    </xf>
    <xf numFmtId="164" fontId="2" fillId="0" borderId="72" xfId="0" applyNumberFormat="1" applyFont="1" applyBorder="1"/>
    <xf numFmtId="4" fontId="2" fillId="6" borderId="15" xfId="0" applyNumberFormat="1" applyFont="1" applyFill="1" applyBorder="1" applyAlignment="1">
      <alignment horizontal="center" vertical="center" wrapText="1"/>
    </xf>
    <xf numFmtId="0" fontId="2" fillId="6" borderId="31" xfId="0" applyFont="1" applyFill="1" applyBorder="1" applyAlignment="1">
      <alignment horizontal="center" vertical="center" wrapText="1"/>
    </xf>
    <xf numFmtId="0" fontId="13" fillId="7" borderId="40" xfId="0" applyFont="1" applyFill="1" applyBorder="1" applyAlignment="1">
      <alignment horizontal="center"/>
    </xf>
    <xf numFmtId="4" fontId="2" fillId="7" borderId="40" xfId="0" applyNumberFormat="1" applyFont="1" applyFill="1" applyBorder="1" applyAlignment="1">
      <alignment horizontal="center" vertical="center" wrapText="1"/>
    </xf>
    <xf numFmtId="4" fontId="2" fillId="7" borderId="37" xfId="0" applyNumberFormat="1" applyFont="1" applyFill="1" applyBorder="1" applyAlignment="1">
      <alignment horizontal="center" vertical="center" wrapText="1"/>
    </xf>
    <xf numFmtId="0" fontId="2" fillId="7" borderId="40" xfId="0" applyFont="1" applyFill="1" applyBorder="1"/>
    <xf numFmtId="0" fontId="13" fillId="0" borderId="40" xfId="0" applyFont="1" applyBorder="1"/>
    <xf numFmtId="0" fontId="2" fillId="0" borderId="31" xfId="0" applyFont="1" applyBorder="1" applyAlignment="1"/>
    <xf numFmtId="4" fontId="2" fillId="7" borderId="40" xfId="0" applyNumberFormat="1" applyFont="1" applyFill="1" applyBorder="1"/>
    <xf numFmtId="4" fontId="2" fillId="7" borderId="37" xfId="0" applyNumberFormat="1" applyFont="1" applyFill="1" applyBorder="1"/>
    <xf numFmtId="0" fontId="2" fillId="10" borderId="31" xfId="0" applyFont="1" applyFill="1" applyBorder="1" applyAlignment="1"/>
    <xf numFmtId="0" fontId="2" fillId="0" borderId="34" xfId="0" applyFont="1" applyBorder="1"/>
    <xf numFmtId="0" fontId="2" fillId="7" borderId="37" xfId="0" applyFont="1" applyFill="1" applyBorder="1" applyAlignment="1">
      <alignment horizontal="center"/>
    </xf>
    <xf numFmtId="0" fontId="2" fillId="0" borderId="40" xfId="0" applyFont="1" applyBorder="1" applyAlignment="1">
      <alignment vertical="center"/>
    </xf>
    <xf numFmtId="164" fontId="2" fillId="6" borderId="91" xfId="0" applyNumberFormat="1" applyFont="1" applyFill="1" applyBorder="1" applyAlignment="1">
      <alignment horizontal="center" vertical="center" wrapText="1"/>
    </xf>
    <xf numFmtId="164" fontId="2" fillId="0" borderId="70" xfId="0" applyNumberFormat="1" applyFont="1" applyBorder="1"/>
    <xf numFmtId="164" fontId="2" fillId="2" borderId="77" xfId="0" applyNumberFormat="1" applyFont="1" applyFill="1" applyBorder="1"/>
    <xf numFmtId="164" fontId="2" fillId="0" borderId="77" xfId="0" applyNumberFormat="1" applyFont="1" applyBorder="1"/>
    <xf numFmtId="164" fontId="2" fillId="0" borderId="90" xfId="0" applyNumberFormat="1" applyFont="1" applyBorder="1"/>
    <xf numFmtId="164" fontId="2" fillId="0" borderId="97" xfId="0" applyNumberFormat="1" applyFont="1" applyBorder="1"/>
    <xf numFmtId="0" fontId="17" fillId="0" borderId="40" xfId="0" applyFont="1" applyBorder="1" applyAlignment="1"/>
    <xf numFmtId="0" fontId="0" fillId="0" borderId="40" xfId="0" applyFont="1" applyBorder="1" applyAlignment="1"/>
    <xf numFmtId="0" fontId="2" fillId="0" borderId="40" xfId="0" applyFont="1" applyBorder="1" applyAlignment="1">
      <alignment horizontal="center" vertical="center"/>
    </xf>
    <xf numFmtId="164" fontId="2" fillId="2" borderId="77" xfId="0" applyNumberFormat="1" applyFont="1" applyFill="1" applyBorder="1" applyAlignment="1"/>
    <xf numFmtId="164" fontId="2" fillId="0" borderId="92" xfId="0" applyNumberFormat="1" applyFont="1" applyBorder="1"/>
    <xf numFmtId="4" fontId="2" fillId="6" borderId="31" xfId="0" applyNumberFormat="1" applyFont="1" applyFill="1" applyBorder="1" applyAlignment="1">
      <alignment horizontal="center" vertical="center" wrapText="1"/>
    </xf>
    <xf numFmtId="0" fontId="2" fillId="0" borderId="31" xfId="0" applyFont="1" applyBorder="1" applyAlignment="1">
      <alignment vertical="center"/>
    </xf>
    <xf numFmtId="0" fontId="2" fillId="6" borderId="37" xfId="0" applyFont="1" applyFill="1" applyBorder="1" applyAlignment="1">
      <alignment horizontal="center" vertical="center" wrapText="1"/>
    </xf>
    <xf numFmtId="4" fontId="2" fillId="2" borderId="84" xfId="0" applyNumberFormat="1" applyFont="1" applyFill="1" applyBorder="1" applyAlignment="1">
      <alignment vertical="center"/>
    </xf>
    <xf numFmtId="0" fontId="2" fillId="6" borderId="100" xfId="0" applyFont="1" applyFill="1" applyBorder="1" applyAlignment="1">
      <alignment horizontal="center" vertical="center" wrapText="1"/>
    </xf>
    <xf numFmtId="0" fontId="2" fillId="2" borderId="34" xfId="0" applyFont="1" applyFill="1" applyBorder="1" applyAlignment="1">
      <alignment horizontal="center"/>
    </xf>
    <xf numFmtId="0" fontId="2" fillId="0" borderId="80" xfId="0" applyFont="1" applyBorder="1" applyAlignment="1">
      <alignment horizontal="center" wrapText="1"/>
    </xf>
    <xf numFmtId="0" fontId="2" fillId="2" borderId="38" xfId="0" applyFont="1" applyFill="1" applyBorder="1" applyAlignment="1">
      <alignment horizontal="center"/>
    </xf>
    <xf numFmtId="0" fontId="17" fillId="7" borderId="40" xfId="0" applyFont="1" applyFill="1" applyBorder="1" applyAlignment="1"/>
    <xf numFmtId="0" fontId="5" fillId="0" borderId="40" xfId="0" applyFont="1" applyBorder="1" applyAlignment="1"/>
    <xf numFmtId="4" fontId="16" fillId="7" borderId="40" xfId="0" applyNumberFormat="1" applyFont="1" applyFill="1" applyBorder="1" applyAlignment="1">
      <alignment horizontal="center" vertical="center" wrapText="1"/>
    </xf>
    <xf numFmtId="0" fontId="2" fillId="2" borderId="108" xfId="0" applyFont="1" applyFill="1" applyBorder="1" applyAlignment="1">
      <alignment horizontal="center"/>
    </xf>
    <xf numFmtId="0" fontId="2" fillId="0" borderId="38" xfId="0" applyFont="1" applyBorder="1"/>
    <xf numFmtId="9" fontId="17" fillId="7" borderId="40" xfId="0" applyNumberFormat="1" applyFont="1" applyFill="1" applyBorder="1" applyAlignment="1"/>
    <xf numFmtId="0" fontId="2" fillId="0" borderId="82" xfId="0" applyFont="1" applyBorder="1" applyAlignment="1">
      <alignment horizontal="center" vertical="center"/>
    </xf>
    <xf numFmtId="0" fontId="2" fillId="0" borderId="84" xfId="0" applyFont="1" applyBorder="1" applyAlignment="1">
      <alignment vertical="center"/>
    </xf>
    <xf numFmtId="0" fontId="2" fillId="2" borderId="84" xfId="0" applyFont="1" applyFill="1" applyBorder="1" applyAlignment="1">
      <alignment horizontal="center"/>
    </xf>
    <xf numFmtId="164" fontId="2" fillId="0" borderId="110" xfId="0" applyNumberFormat="1" applyFont="1" applyBorder="1"/>
    <xf numFmtId="0" fontId="2" fillId="7" borderId="40" xfId="0" applyFont="1" applyFill="1" applyBorder="1" applyAlignment="1">
      <alignment vertical="center" wrapText="1"/>
    </xf>
    <xf numFmtId="0" fontId="2" fillId="2" borderId="83" xfId="0" applyFont="1" applyFill="1" applyBorder="1" applyAlignment="1">
      <alignment horizontal="center"/>
    </xf>
    <xf numFmtId="0" fontId="2" fillId="6" borderId="103" xfId="0" applyFont="1" applyFill="1" applyBorder="1" applyAlignment="1">
      <alignment horizontal="center" vertical="center" wrapText="1"/>
    </xf>
    <xf numFmtId="0" fontId="2" fillId="2" borderId="105" xfId="0" applyFont="1" applyFill="1" applyBorder="1" applyAlignment="1">
      <alignment horizontal="center"/>
    </xf>
    <xf numFmtId="4" fontId="2" fillId="6" borderId="103" xfId="0" applyNumberFormat="1" applyFont="1" applyFill="1" applyBorder="1" applyAlignment="1">
      <alignment horizontal="center" vertical="center" wrapText="1"/>
    </xf>
    <xf numFmtId="4" fontId="2" fillId="7" borderId="40" xfId="0" applyNumberFormat="1" applyFont="1" applyFill="1" applyBorder="1" applyAlignment="1"/>
    <xf numFmtId="0" fontId="2" fillId="14" borderId="14" xfId="0" applyFont="1" applyFill="1" applyBorder="1" applyAlignment="1"/>
    <xf numFmtId="164" fontId="2" fillId="15" borderId="77" xfId="0" applyNumberFormat="1" applyFont="1" applyFill="1" applyBorder="1"/>
    <xf numFmtId="0" fontId="2" fillId="6" borderId="107" xfId="0" applyFont="1" applyFill="1" applyBorder="1" applyAlignment="1">
      <alignment horizontal="center" vertical="center" wrapText="1"/>
    </xf>
    <xf numFmtId="9" fontId="17" fillId="2" borderId="107" xfId="0" applyNumberFormat="1" applyFont="1" applyFill="1" applyBorder="1" applyAlignment="1"/>
    <xf numFmtId="0" fontId="2" fillId="9" borderId="107" xfId="0" applyFont="1" applyFill="1" applyBorder="1" applyAlignment="1">
      <alignment vertical="center"/>
    </xf>
    <xf numFmtId="0" fontId="18" fillId="0" borderId="107" xfId="0" applyFont="1" applyBorder="1" applyAlignment="1"/>
    <xf numFmtId="4" fontId="18" fillId="13" borderId="107" xfId="0" applyNumberFormat="1" applyFont="1" applyFill="1" applyBorder="1" applyAlignment="1">
      <alignment horizontal="center" vertical="top" wrapText="1"/>
    </xf>
    <xf numFmtId="0" fontId="2" fillId="14" borderId="107" xfId="0" applyFont="1" applyFill="1" applyBorder="1" applyAlignment="1"/>
    <xf numFmtId="0" fontId="2" fillId="6" borderId="64" xfId="0" applyFont="1" applyFill="1" applyBorder="1" applyAlignment="1">
      <alignment horizontal="center" vertical="center" wrapText="1"/>
    </xf>
    <xf numFmtId="0" fontId="2" fillId="6" borderId="118" xfId="0" applyFont="1" applyFill="1" applyBorder="1" applyAlignment="1">
      <alignment horizontal="center" vertical="center" wrapText="1"/>
    </xf>
    <xf numFmtId="4" fontId="2" fillId="6" borderId="119" xfId="0" applyNumberFormat="1" applyFont="1" applyFill="1" applyBorder="1" applyAlignment="1">
      <alignment horizontal="center" vertical="center" wrapText="1"/>
    </xf>
    <xf numFmtId="0" fontId="2" fillId="0" borderId="109" xfId="0" applyFont="1" applyBorder="1" applyAlignment="1">
      <alignment vertical="center"/>
    </xf>
    <xf numFmtId="0" fontId="2" fillId="7" borderId="109" xfId="0" applyFont="1" applyFill="1" applyBorder="1" applyAlignment="1">
      <alignment horizontal="center"/>
    </xf>
    <xf numFmtId="4" fontId="2" fillId="2" borderId="107" xfId="0" applyNumberFormat="1" applyFont="1" applyFill="1" applyBorder="1" applyAlignment="1"/>
    <xf numFmtId="0" fontId="2" fillId="0" borderId="38" xfId="0" applyFont="1" applyBorder="1" applyAlignment="1">
      <alignment vertical="center"/>
    </xf>
    <xf numFmtId="0" fontId="2" fillId="2" borderId="107" xfId="0" applyFont="1" applyFill="1" applyBorder="1" applyAlignment="1">
      <alignment horizontal="center"/>
    </xf>
    <xf numFmtId="164" fontId="2" fillId="0" borderId="95" xfId="0" applyNumberFormat="1" applyFont="1" applyBorder="1"/>
    <xf numFmtId="0" fontId="2" fillId="13" borderId="107" xfId="0" applyFont="1" applyFill="1" applyBorder="1" applyAlignment="1">
      <alignment horizontal="center" vertical="center" wrapText="1"/>
    </xf>
    <xf numFmtId="0" fontId="2" fillId="0" borderId="15" xfId="0" applyFont="1" applyBorder="1" applyAlignment="1">
      <alignment vertical="center"/>
    </xf>
    <xf numFmtId="4" fontId="2" fillId="2" borderId="107" xfId="0" applyNumberFormat="1" applyFont="1" applyFill="1" applyBorder="1"/>
    <xf numFmtId="0" fontId="2" fillId="19" borderId="40" xfId="0" applyFont="1" applyFill="1" applyBorder="1" applyAlignment="1"/>
    <xf numFmtId="0" fontId="2" fillId="0" borderId="31" xfId="0" applyFont="1" applyBorder="1"/>
    <xf numFmtId="0" fontId="2" fillId="19" borderId="123" xfId="0" applyFont="1" applyFill="1" applyBorder="1" applyAlignment="1"/>
    <xf numFmtId="0" fontId="2" fillId="19" borderId="99" xfId="0" applyFont="1" applyFill="1" applyBorder="1" applyAlignment="1"/>
    <xf numFmtId="0" fontId="2" fillId="19" borderId="124" xfId="0" applyFont="1" applyFill="1" applyBorder="1" applyAlignment="1"/>
    <xf numFmtId="0" fontId="15" fillId="7" borderId="123" xfId="0" applyFont="1" applyFill="1" applyBorder="1" applyAlignment="1">
      <alignment horizontal="center" vertical="top" wrapText="1"/>
    </xf>
    <xf numFmtId="0" fontId="15" fillId="7" borderId="99" xfId="0" applyFont="1" applyFill="1" applyBorder="1" applyAlignment="1">
      <alignment horizontal="center" vertical="top" wrapText="1"/>
    </xf>
    <xf numFmtId="0" fontId="15" fillId="7" borderId="102" xfId="0" applyFont="1" applyFill="1" applyBorder="1" applyAlignment="1">
      <alignment horizontal="center" vertical="top" wrapText="1"/>
    </xf>
    <xf numFmtId="0" fontId="17" fillId="7" borderId="123" xfId="0" applyFont="1" applyFill="1" applyBorder="1" applyAlignment="1"/>
    <xf numFmtId="0" fontId="17" fillId="7" borderId="99" xfId="0" applyFont="1" applyFill="1" applyBorder="1" applyAlignment="1"/>
    <xf numFmtId="0" fontId="17" fillId="7" borderId="124" xfId="0" applyFont="1" applyFill="1" applyBorder="1" applyAlignment="1"/>
    <xf numFmtId="0" fontId="2" fillId="7" borderId="106" xfId="0" applyFont="1" applyFill="1" applyBorder="1" applyAlignment="1">
      <alignment vertical="center" wrapText="1"/>
    </xf>
    <xf numFmtId="0" fontId="2" fillId="7" borderId="99" xfId="0" applyFont="1" applyFill="1" applyBorder="1" applyAlignment="1">
      <alignment vertical="center" wrapText="1"/>
    </xf>
    <xf numFmtId="0" fontId="2" fillId="7" borderId="102" xfId="0" applyFont="1" applyFill="1" applyBorder="1" applyAlignment="1">
      <alignment vertical="center" wrapText="1"/>
    </xf>
    <xf numFmtId="4" fontId="2" fillId="6" borderId="107" xfId="0" applyNumberFormat="1" applyFont="1" applyFill="1" applyBorder="1" applyAlignment="1">
      <alignment horizontal="center" vertical="center" wrapText="1"/>
    </xf>
    <xf numFmtId="0" fontId="2" fillId="17" borderId="114" xfId="0" applyFont="1" applyFill="1" applyBorder="1" applyAlignment="1">
      <alignment vertical="center"/>
    </xf>
    <xf numFmtId="0" fontId="2" fillId="0" borderId="89" xfId="0" applyFont="1" applyBorder="1" applyAlignment="1">
      <alignment horizontal="center" vertical="center" wrapText="1"/>
    </xf>
    <xf numFmtId="0" fontId="2" fillId="2" borderId="104" xfId="0" applyFont="1" applyFill="1" applyBorder="1" applyAlignment="1">
      <alignment horizontal="center"/>
    </xf>
    <xf numFmtId="0" fontId="2" fillId="7" borderId="88" xfId="0" applyFont="1" applyFill="1" applyBorder="1" applyAlignment="1"/>
    <xf numFmtId="164" fontId="2" fillId="6" borderId="125" xfId="0" applyNumberFormat="1" applyFont="1" applyFill="1" applyBorder="1" applyAlignment="1">
      <alignment horizontal="center" vertical="center" wrapText="1"/>
    </xf>
    <xf numFmtId="164" fontId="2" fillId="0" borderId="126" xfId="0" applyNumberFormat="1" applyFont="1" applyFill="1" applyBorder="1"/>
    <xf numFmtId="164" fontId="2" fillId="0" borderId="128" xfId="0" applyNumberFormat="1" applyFont="1" applyBorder="1"/>
    <xf numFmtId="0" fontId="2" fillId="6" borderId="130" xfId="0" applyFont="1" applyFill="1" applyBorder="1" applyAlignment="1">
      <alignment horizontal="center" vertical="center" wrapText="1"/>
    </xf>
    <xf numFmtId="4" fontId="2" fillId="6" borderId="131" xfId="0" applyNumberFormat="1" applyFont="1" applyFill="1" applyBorder="1" applyAlignment="1">
      <alignment horizontal="center" vertical="center" wrapText="1"/>
    </xf>
    <xf numFmtId="0" fontId="2" fillId="6" borderId="132" xfId="0" applyFont="1" applyFill="1" applyBorder="1" applyAlignment="1">
      <alignment horizontal="center" vertical="center" wrapText="1"/>
    </xf>
    <xf numFmtId="0" fontId="2" fillId="7" borderId="88" xfId="0" applyFont="1" applyFill="1" applyBorder="1" applyAlignment="1">
      <alignment horizontal="center" vertical="center" wrapText="1"/>
    </xf>
    <xf numFmtId="0" fontId="20" fillId="7" borderId="88" xfId="0" applyFont="1" applyFill="1" applyBorder="1" applyAlignment="1">
      <alignment horizontal="center" vertical="center" wrapText="1"/>
    </xf>
    <xf numFmtId="0" fontId="20" fillId="7" borderId="129" xfId="0" applyFont="1" applyFill="1" applyBorder="1" applyAlignment="1">
      <alignment horizontal="center" vertical="center" wrapText="1"/>
    </xf>
    <xf numFmtId="4" fontId="2" fillId="7" borderId="86" xfId="0" applyNumberFormat="1" applyFont="1" applyFill="1" applyBorder="1" applyAlignment="1"/>
    <xf numFmtId="9" fontId="2" fillId="15" borderId="134" xfId="0" applyNumberFormat="1" applyFont="1" applyFill="1" applyBorder="1" applyAlignment="1">
      <alignment horizontal="center" vertical="center"/>
    </xf>
    <xf numFmtId="0" fontId="2" fillId="15" borderId="135" xfId="0" applyFont="1" applyFill="1" applyBorder="1" applyAlignment="1">
      <alignment horizontal="center" vertical="center"/>
    </xf>
    <xf numFmtId="0" fontId="15" fillId="21" borderId="88" xfId="0" applyFont="1" applyFill="1" applyBorder="1" applyAlignment="1">
      <alignment horizontal="center" vertical="center"/>
    </xf>
    <xf numFmtId="0" fontId="15" fillId="21" borderId="136" xfId="0" applyFont="1" applyFill="1" applyBorder="1" applyAlignment="1">
      <alignment horizontal="center" vertical="center"/>
    </xf>
    <xf numFmtId="0" fontId="2" fillId="2" borderId="85" xfId="0" applyFont="1" applyFill="1" applyBorder="1" applyAlignment="1">
      <alignment horizontal="center"/>
    </xf>
    <xf numFmtId="9" fontId="2" fillId="15" borderId="38" xfId="0" applyNumberFormat="1" applyFont="1" applyFill="1" applyBorder="1" applyAlignment="1">
      <alignment horizontal="center" vertical="center"/>
    </xf>
    <xf numFmtId="0" fontId="2" fillId="15" borderId="107" xfId="0" applyFont="1" applyFill="1" applyBorder="1" applyAlignment="1">
      <alignment horizontal="center" vertical="center"/>
    </xf>
    <xf numFmtId="0" fontId="14" fillId="14" borderId="135" xfId="0" applyFont="1" applyFill="1" applyBorder="1" applyAlignment="1">
      <alignment horizontal="left" vertical="center"/>
    </xf>
    <xf numFmtId="4" fontId="21" fillId="21" borderId="134" xfId="0" applyNumberFormat="1" applyFont="1" applyFill="1" applyBorder="1" applyAlignment="1">
      <alignment horizontal="center" vertical="center" wrapText="1"/>
    </xf>
    <xf numFmtId="4" fontId="21" fillId="21" borderId="135" xfId="0" applyNumberFormat="1" applyFont="1" applyFill="1" applyBorder="1" applyAlignment="1">
      <alignment horizontal="center" vertical="center" wrapText="1"/>
    </xf>
    <xf numFmtId="4" fontId="2" fillId="2" borderId="93" xfId="0" applyNumberFormat="1" applyFont="1" applyFill="1" applyBorder="1" applyAlignment="1">
      <alignment vertical="center"/>
    </xf>
    <xf numFmtId="164" fontId="2" fillId="6" borderId="138" xfId="0" applyNumberFormat="1" applyFont="1" applyFill="1" applyBorder="1" applyAlignment="1">
      <alignment horizontal="center" vertical="center" wrapText="1"/>
    </xf>
    <xf numFmtId="0" fontId="2" fillId="0" borderId="40" xfId="0" applyFont="1" applyBorder="1" applyAlignment="1">
      <alignment horizontal="center"/>
    </xf>
    <xf numFmtId="0" fontId="0" fillId="16" borderId="79" xfId="0" applyFont="1" applyFill="1" applyBorder="1" applyAlignment="1"/>
    <xf numFmtId="164" fontId="2" fillId="6" borderId="66" xfId="0" applyNumberFormat="1" applyFont="1" applyFill="1" applyBorder="1" applyAlignment="1">
      <alignment horizontal="center" vertical="center" wrapText="1"/>
    </xf>
    <xf numFmtId="0" fontId="2" fillId="14" borderId="128" xfId="0" applyFont="1" applyFill="1" applyBorder="1" applyAlignment="1"/>
    <xf numFmtId="164" fontId="17" fillId="15" borderId="128" xfId="0" applyNumberFormat="1" applyFont="1" applyFill="1" applyBorder="1" applyAlignment="1"/>
    <xf numFmtId="164" fontId="18" fillId="0" borderId="128" xfId="0" applyNumberFormat="1" applyFont="1" applyBorder="1" applyAlignment="1">
      <alignment horizontal="right"/>
    </xf>
    <xf numFmtId="0" fontId="2" fillId="14" borderId="143" xfId="0" applyFont="1" applyFill="1" applyBorder="1" applyAlignment="1"/>
    <xf numFmtId="4" fontId="2" fillId="6" borderId="130" xfId="0" applyNumberFormat="1" applyFont="1" applyFill="1" applyBorder="1" applyAlignment="1">
      <alignment horizontal="center" vertical="center" wrapText="1"/>
    </xf>
    <xf numFmtId="164" fontId="2" fillId="13" borderId="125" xfId="0" applyNumberFormat="1" applyFont="1" applyFill="1" applyBorder="1" applyAlignment="1">
      <alignment horizontal="center" vertical="center" wrapText="1"/>
    </xf>
    <xf numFmtId="164" fontId="2" fillId="6" borderId="142" xfId="0" applyNumberFormat="1" applyFont="1" applyFill="1" applyBorder="1" applyAlignment="1">
      <alignment horizontal="center" vertical="center" wrapText="1"/>
    </xf>
    <xf numFmtId="0" fontId="0" fillId="16" borderId="128" xfId="0" applyFont="1" applyFill="1" applyBorder="1" applyAlignment="1"/>
    <xf numFmtId="2" fontId="2" fillId="2" borderId="133" xfId="0" applyNumberFormat="1" applyFont="1" applyFill="1" applyBorder="1" applyAlignment="1"/>
    <xf numFmtId="164" fontId="2" fillId="0" borderId="144" xfId="0" applyNumberFormat="1" applyFont="1" applyBorder="1"/>
    <xf numFmtId="0" fontId="2" fillId="16" borderId="14" xfId="0" applyFont="1" applyFill="1" applyBorder="1"/>
    <xf numFmtId="0" fontId="2" fillId="6" borderId="23" xfId="0" applyFont="1" applyFill="1" applyBorder="1" applyAlignment="1">
      <alignment horizontal="center" vertical="center" wrapText="1"/>
    </xf>
    <xf numFmtId="164" fontId="2" fillId="16" borderId="77" xfId="0" applyNumberFormat="1" applyFont="1" applyFill="1" applyBorder="1"/>
    <xf numFmtId="0" fontId="2" fillId="6" borderId="63" xfId="0" applyFont="1" applyFill="1" applyBorder="1" applyAlignment="1">
      <alignment horizontal="center" vertical="center" wrapText="1"/>
    </xf>
    <xf numFmtId="0" fontId="2" fillId="7" borderId="111" xfId="0" applyFont="1" applyFill="1" applyBorder="1" applyAlignment="1"/>
    <xf numFmtId="0" fontId="2" fillId="7" borderId="101" xfId="0" applyFont="1" applyFill="1" applyBorder="1" applyAlignment="1"/>
    <xf numFmtId="0" fontId="2" fillId="7" borderId="112" xfId="0" applyFont="1" applyFill="1" applyBorder="1" applyAlignment="1"/>
    <xf numFmtId="0" fontId="2" fillId="2" borderId="64" xfId="0" applyFont="1" applyFill="1" applyBorder="1" applyAlignment="1">
      <alignment horizontal="center"/>
    </xf>
    <xf numFmtId="0" fontId="2" fillId="6" borderId="115" xfId="0" applyFont="1" applyFill="1" applyBorder="1" applyAlignment="1">
      <alignment horizontal="center" vertical="center" wrapText="1"/>
    </xf>
    <xf numFmtId="0" fontId="2" fillId="7" borderId="88" xfId="0" applyFont="1" applyFill="1" applyBorder="1" applyAlignment="1">
      <alignment horizontal="center"/>
    </xf>
    <xf numFmtId="0" fontId="2" fillId="7" borderId="129" xfId="0" applyFont="1" applyFill="1" applyBorder="1" applyAlignment="1">
      <alignment horizontal="center"/>
    </xf>
    <xf numFmtId="0" fontId="2" fillId="2" borderId="93" xfId="0" applyFont="1" applyFill="1" applyBorder="1" applyAlignment="1">
      <alignment horizontal="center"/>
    </xf>
    <xf numFmtId="0" fontId="5" fillId="20" borderId="40" xfId="0" applyFont="1" applyFill="1" applyBorder="1" applyAlignment="1"/>
    <xf numFmtId="0" fontId="2" fillId="25" borderId="40" xfId="0" applyFont="1" applyFill="1" applyBorder="1" applyAlignment="1">
      <alignment vertical="center" wrapText="1"/>
    </xf>
    <xf numFmtId="0" fontId="8" fillId="9" borderId="19" xfId="0" applyFont="1" applyFill="1" applyBorder="1"/>
    <xf numFmtId="0" fontId="2" fillId="10" borderId="19" xfId="0" applyFont="1" applyFill="1" applyBorder="1" applyAlignment="1"/>
    <xf numFmtId="0" fontId="2" fillId="9" borderId="19" xfId="0" applyFont="1" applyFill="1" applyBorder="1" applyAlignment="1">
      <alignment vertical="center"/>
    </xf>
    <xf numFmtId="0" fontId="2" fillId="16" borderId="19" xfId="0" applyFont="1" applyFill="1" applyBorder="1"/>
    <xf numFmtId="0" fontId="2" fillId="18" borderId="14" xfId="0" applyFont="1" applyFill="1" applyBorder="1" applyAlignment="1"/>
    <xf numFmtId="0" fontId="2" fillId="2" borderId="42" xfId="0" applyFont="1" applyFill="1" applyBorder="1" applyAlignment="1">
      <alignment horizontal="center"/>
    </xf>
    <xf numFmtId="164" fontId="2" fillId="2" borderId="95" xfId="0" applyNumberFormat="1" applyFont="1" applyFill="1" applyBorder="1"/>
    <xf numFmtId="0" fontId="2" fillId="6" borderId="130" xfId="0" applyFont="1" applyFill="1" applyBorder="1" applyAlignment="1">
      <alignment horizontal="center" vertical="center"/>
    </xf>
    <xf numFmtId="0" fontId="2" fillId="7" borderId="140" xfId="0" applyFont="1" applyFill="1" applyBorder="1"/>
    <xf numFmtId="0" fontId="2" fillId="7" borderId="88" xfId="0" applyFont="1" applyFill="1" applyBorder="1"/>
    <xf numFmtId="0" fontId="2" fillId="7" borderId="129" xfId="0" applyFont="1" applyFill="1" applyBorder="1"/>
    <xf numFmtId="0" fontId="2" fillId="0" borderId="43" xfId="0" applyFont="1" applyBorder="1" applyAlignment="1"/>
    <xf numFmtId="0" fontId="0" fillId="20" borderId="40" xfId="0" applyFont="1" applyFill="1" applyBorder="1" applyAlignment="1"/>
    <xf numFmtId="0" fontId="5" fillId="20" borderId="33" xfId="0" applyFont="1" applyFill="1" applyBorder="1" applyAlignment="1"/>
    <xf numFmtId="164" fontId="2" fillId="24" borderId="128" xfId="0" applyNumberFormat="1" applyFont="1" applyFill="1" applyBorder="1" applyAlignment="1">
      <alignment horizontal="right"/>
    </xf>
    <xf numFmtId="164" fontId="2" fillId="18" borderId="128" xfId="0" applyNumberFormat="1" applyFont="1" applyFill="1" applyBorder="1"/>
    <xf numFmtId="0" fontId="2" fillId="0" borderId="93" xfId="0" applyFont="1" applyBorder="1"/>
    <xf numFmtId="165" fontId="2" fillId="2" borderId="84" xfId="0" applyNumberFormat="1" applyFont="1" applyFill="1" applyBorder="1"/>
    <xf numFmtId="4" fontId="2" fillId="7" borderId="88" xfId="0" applyNumberFormat="1" applyFont="1" applyFill="1" applyBorder="1" applyAlignment="1">
      <alignment horizontal="center" vertical="center" wrapText="1"/>
    </xf>
    <xf numFmtId="0" fontId="2" fillId="10" borderId="128" xfId="0" applyFont="1" applyFill="1" applyBorder="1" applyAlignment="1"/>
    <xf numFmtId="4" fontId="2" fillId="7" borderId="86" xfId="0" applyNumberFormat="1" applyFont="1" applyFill="1" applyBorder="1"/>
    <xf numFmtId="4" fontId="2" fillId="7" borderId="109" xfId="0" applyNumberFormat="1" applyFont="1" applyFill="1" applyBorder="1"/>
    <xf numFmtId="0" fontId="13" fillId="7" borderId="86" xfId="0" applyFont="1" applyFill="1" applyBorder="1" applyAlignment="1">
      <alignment horizontal="center"/>
    </xf>
    <xf numFmtId="4" fontId="2" fillId="7" borderId="86" xfId="0" applyNumberFormat="1" applyFont="1" applyFill="1" applyBorder="1" applyAlignment="1">
      <alignment horizontal="center" vertical="center" wrapText="1"/>
    </xf>
    <xf numFmtId="164" fontId="2" fillId="0" borderId="126" xfId="0" applyNumberFormat="1" applyFont="1" applyBorder="1"/>
    <xf numFmtId="164" fontId="2" fillId="6" borderId="151" xfId="0" applyNumberFormat="1" applyFont="1" applyFill="1" applyBorder="1" applyAlignment="1">
      <alignment horizontal="center" vertical="center" wrapText="1"/>
    </xf>
    <xf numFmtId="4" fontId="2" fillId="7" borderId="152" xfId="0" applyNumberFormat="1" applyFont="1" applyFill="1" applyBorder="1" applyAlignment="1"/>
    <xf numFmtId="164" fontId="2" fillId="16" borderId="128" xfId="0" applyNumberFormat="1" applyFont="1" applyFill="1" applyBorder="1"/>
    <xf numFmtId="0" fontId="2" fillId="6" borderId="153" xfId="0" applyFont="1" applyFill="1" applyBorder="1" applyAlignment="1">
      <alignment horizontal="center" vertical="center" wrapText="1"/>
    </xf>
    <xf numFmtId="4" fontId="2" fillId="6" borderId="153" xfId="0" applyNumberFormat="1" applyFont="1" applyFill="1" applyBorder="1" applyAlignment="1">
      <alignment horizontal="center" vertical="center" wrapText="1"/>
    </xf>
    <xf numFmtId="4" fontId="18" fillId="6" borderId="34" xfId="0" applyNumberFormat="1" applyFont="1" applyFill="1" applyBorder="1" applyAlignment="1">
      <alignment horizontal="center" vertical="center" wrapText="1"/>
    </xf>
    <xf numFmtId="4" fontId="18" fillId="6" borderId="106" xfId="0" applyNumberFormat="1" applyFont="1" applyFill="1" applyBorder="1" applyAlignment="1">
      <alignment horizontal="center" vertical="center" wrapText="1"/>
    </xf>
    <xf numFmtId="0" fontId="18" fillId="6" borderId="107" xfId="0" applyFont="1" applyFill="1" applyBorder="1" applyAlignment="1">
      <alignment horizontal="center" vertical="center" wrapText="1"/>
    </xf>
    <xf numFmtId="0" fontId="2" fillId="13" borderId="36" xfId="0" applyFont="1" applyFill="1" applyBorder="1" applyAlignment="1">
      <alignment horizontal="center" vertical="center"/>
    </xf>
    <xf numFmtId="0" fontId="2" fillId="13" borderId="107" xfId="0" applyFont="1" applyFill="1" applyBorder="1" applyAlignment="1">
      <alignment horizontal="center" vertical="center"/>
    </xf>
    <xf numFmtId="0" fontId="2" fillId="6" borderId="14" xfId="0" applyFont="1" applyFill="1" applyBorder="1" applyAlignment="1">
      <alignment horizontal="center" vertical="center"/>
    </xf>
    <xf numFmtId="0" fontId="2" fillId="22" borderId="31" xfId="0" applyFont="1" applyFill="1" applyBorder="1" applyAlignment="1">
      <alignment horizontal="center" vertical="center"/>
    </xf>
    <xf numFmtId="4" fontId="2" fillId="22" borderId="32" xfId="0" applyNumberFormat="1" applyFont="1" applyFill="1" applyBorder="1" applyAlignment="1">
      <alignment vertical="center"/>
    </xf>
    <xf numFmtId="0" fontId="2" fillId="22" borderId="36" xfId="0" applyFont="1" applyFill="1" applyBorder="1" applyAlignment="1">
      <alignment horizontal="center" vertical="center"/>
    </xf>
    <xf numFmtId="0" fontId="2" fillId="22" borderId="23" xfId="0" applyFont="1" applyFill="1" applyBorder="1" applyAlignment="1">
      <alignment horizontal="center" vertical="center" wrapText="1"/>
    </xf>
    <xf numFmtId="0" fontId="0" fillId="0" borderId="40" xfId="0" applyFont="1" applyBorder="1" applyAlignment="1"/>
    <xf numFmtId="0" fontId="0" fillId="0" borderId="0" xfId="0" applyFont="1" applyAlignment="1"/>
    <xf numFmtId="0" fontId="2" fillId="0" borderId="40" xfId="0" applyFont="1" applyBorder="1"/>
    <xf numFmtId="0" fontId="2" fillId="0" borderId="0" xfId="0" applyFont="1"/>
    <xf numFmtId="0" fontId="34" fillId="8" borderId="89" xfId="0" applyFont="1" applyFill="1" applyBorder="1" applyAlignment="1">
      <alignment horizontal="center" vertical="center" wrapText="1"/>
    </xf>
    <xf numFmtId="0" fontId="2" fillId="0" borderId="67" xfId="0" applyFont="1" applyBorder="1" applyAlignment="1">
      <alignment horizontal="center" vertical="center" wrapText="1"/>
    </xf>
    <xf numFmtId="0" fontId="2" fillId="0" borderId="71" xfId="0" applyFont="1" applyBorder="1" applyAlignment="1">
      <alignment horizontal="center" vertical="center" wrapText="1"/>
    </xf>
    <xf numFmtId="0" fontId="2" fillId="0" borderId="107" xfId="0" applyFont="1" applyBorder="1" applyAlignment="1">
      <alignment vertical="center" wrapText="1"/>
    </xf>
    <xf numFmtId="0" fontId="8" fillId="0" borderId="19" xfId="0" applyFont="1" applyBorder="1" applyAlignment="1">
      <alignment vertical="center"/>
    </xf>
    <xf numFmtId="0" fontId="2" fillId="0" borderId="37" xfId="0" applyFont="1" applyBorder="1"/>
    <xf numFmtId="0" fontId="2" fillId="0" borderId="107" xfId="0" applyFont="1" applyBorder="1" applyAlignment="1">
      <alignment horizontal="center" vertical="center" wrapText="1"/>
    </xf>
    <xf numFmtId="0" fontId="2" fillId="16" borderId="107" xfId="0" applyFont="1" applyFill="1" applyBorder="1" applyAlignment="1">
      <alignment horizontal="center" vertical="center"/>
    </xf>
    <xf numFmtId="164" fontId="18" fillId="16" borderId="128" xfId="0" applyNumberFormat="1" applyFont="1" applyFill="1" applyBorder="1" applyAlignment="1">
      <alignment horizontal="right"/>
    </xf>
    <xf numFmtId="0" fontId="2" fillId="6" borderId="154" xfId="0" applyFont="1" applyFill="1" applyBorder="1" applyAlignment="1">
      <alignment horizontal="center" vertical="center" wrapText="1"/>
    </xf>
    <xf numFmtId="0" fontId="2" fillId="0" borderId="133" xfId="0" applyFont="1" applyBorder="1"/>
    <xf numFmtId="0" fontId="2" fillId="2" borderId="156" xfId="0" applyFont="1" applyFill="1" applyBorder="1" applyAlignment="1">
      <alignment horizontal="center"/>
    </xf>
    <xf numFmtId="0" fontId="17" fillId="7" borderId="86" xfId="0" applyFont="1" applyFill="1" applyBorder="1" applyAlignment="1"/>
    <xf numFmtId="164" fontId="18" fillId="0" borderId="126" xfId="0" applyNumberFormat="1" applyFont="1" applyBorder="1" applyAlignment="1">
      <alignment horizontal="right"/>
    </xf>
    <xf numFmtId="9" fontId="17" fillId="2" borderId="122" xfId="0" applyNumberFormat="1" applyFont="1" applyFill="1" applyBorder="1" applyAlignment="1"/>
    <xf numFmtId="0" fontId="2" fillId="2" borderId="127" xfId="0" applyFont="1" applyFill="1" applyBorder="1" applyAlignment="1">
      <alignment horizontal="center"/>
    </xf>
    <xf numFmtId="0" fontId="2" fillId="0" borderId="108" xfId="0" applyFont="1" applyBorder="1"/>
    <xf numFmtId="0" fontId="2" fillId="14" borderId="158" xfId="0" applyFont="1" applyFill="1" applyBorder="1" applyAlignment="1"/>
    <xf numFmtId="0" fontId="2" fillId="16" borderId="150" xfId="0" applyFont="1" applyFill="1" applyBorder="1" applyAlignment="1">
      <alignment horizontal="center" vertical="center"/>
    </xf>
    <xf numFmtId="0" fontId="8" fillId="14" borderId="19" xfId="0" applyFont="1" applyFill="1" applyBorder="1" applyAlignment="1">
      <alignment vertical="center"/>
    </xf>
    <xf numFmtId="164" fontId="2" fillId="22" borderId="68" xfId="0" applyNumberFormat="1" applyFont="1" applyFill="1" applyBorder="1"/>
    <xf numFmtId="0" fontId="2" fillId="26" borderId="12" xfId="0" applyFont="1" applyFill="1" applyBorder="1" applyAlignment="1">
      <alignment horizontal="center" vertical="center"/>
    </xf>
    <xf numFmtId="0" fontId="17" fillId="26" borderId="26" xfId="0" applyFont="1" applyFill="1" applyBorder="1"/>
    <xf numFmtId="0" fontId="17" fillId="26" borderId="27" xfId="0" applyFont="1" applyFill="1" applyBorder="1"/>
    <xf numFmtId="0" fontId="17" fillId="26" borderId="40" xfId="0" applyFont="1" applyFill="1" applyBorder="1"/>
    <xf numFmtId="0" fontId="2" fillId="26" borderId="40" xfId="0" applyFont="1" applyFill="1" applyBorder="1" applyAlignment="1">
      <alignment horizontal="center" vertical="center"/>
    </xf>
    <xf numFmtId="0" fontId="2" fillId="26" borderId="26" xfId="0" applyFont="1" applyFill="1" applyBorder="1" applyAlignment="1">
      <alignment horizontal="center" vertical="center"/>
    </xf>
    <xf numFmtId="0" fontId="13" fillId="26" borderId="12" xfId="0" applyFont="1" applyFill="1" applyBorder="1" applyAlignment="1">
      <alignment horizontal="center" vertical="center"/>
    </xf>
    <xf numFmtId="0" fontId="2" fillId="27" borderId="0" xfId="0" applyFont="1" applyFill="1"/>
    <xf numFmtId="0" fontId="8" fillId="16" borderId="107" xfId="0" applyFont="1" applyFill="1" applyBorder="1" applyAlignment="1">
      <alignment horizontal="left" vertical="center"/>
    </xf>
    <xf numFmtId="0" fontId="8" fillId="9" borderId="107" xfId="0" applyFont="1" applyFill="1" applyBorder="1" applyAlignment="1">
      <alignment vertical="center"/>
    </xf>
    <xf numFmtId="0" fontId="8" fillId="14" borderId="111" xfId="0" applyFont="1" applyFill="1" applyBorder="1" applyAlignment="1">
      <alignment vertical="center"/>
    </xf>
    <xf numFmtId="0" fontId="8" fillId="16" borderId="107" xfId="0" applyFont="1" applyFill="1" applyBorder="1" applyAlignment="1">
      <alignment vertical="center"/>
    </xf>
    <xf numFmtId="0" fontId="2" fillId="0" borderId="23" xfId="0" applyFont="1" applyBorder="1" applyAlignment="1">
      <alignment vertical="center"/>
    </xf>
    <xf numFmtId="0" fontId="2" fillId="0" borderId="93" xfId="0" applyFont="1" applyBorder="1" applyAlignment="1">
      <alignment horizontal="left" vertical="center"/>
    </xf>
    <xf numFmtId="0" fontId="8" fillId="10" borderId="103" xfId="0" applyFont="1" applyFill="1" applyBorder="1" applyAlignment="1">
      <alignment vertical="center"/>
    </xf>
    <xf numFmtId="0" fontId="2" fillId="0" borderId="107" xfId="0" applyFont="1" applyBorder="1" applyAlignment="1">
      <alignment vertical="center"/>
    </xf>
    <xf numFmtId="0" fontId="2" fillId="0" borderId="133" xfId="0" applyFont="1" applyBorder="1" applyAlignment="1">
      <alignment vertical="center"/>
    </xf>
    <xf numFmtId="0" fontId="2" fillId="0" borderId="107" xfId="0" applyFont="1" applyBorder="1" applyAlignment="1"/>
    <xf numFmtId="0" fontId="7" fillId="14" borderId="100" xfId="0" applyFont="1" applyFill="1" applyBorder="1" applyAlignment="1">
      <alignment vertical="center"/>
    </xf>
    <xf numFmtId="0" fontId="7" fillId="0" borderId="157" xfId="0" applyFont="1" applyBorder="1" applyAlignment="1">
      <alignment vertical="center"/>
    </xf>
    <xf numFmtId="0" fontId="7" fillId="16" borderId="63" xfId="0" applyFont="1" applyFill="1" applyBorder="1" applyAlignment="1">
      <alignment vertical="center"/>
    </xf>
    <xf numFmtId="0" fontId="7" fillId="0" borderId="34" xfId="0" applyFont="1" applyBorder="1" applyAlignment="1">
      <alignment vertical="center"/>
    </xf>
    <xf numFmtId="0" fontId="5" fillId="0" borderId="40" xfId="0" applyFont="1" applyBorder="1"/>
    <xf numFmtId="0" fontId="2" fillId="0" borderId="82" xfId="0" applyFont="1" applyBorder="1" applyAlignment="1">
      <alignment horizontal="center" vertical="center" wrapText="1"/>
    </xf>
    <xf numFmtId="0" fontId="0" fillId="0" borderId="0" xfId="0" applyFont="1" applyAlignment="1"/>
    <xf numFmtId="0" fontId="2" fillId="0" borderId="0" xfId="0" applyFont="1"/>
    <xf numFmtId="0" fontId="2" fillId="0" borderId="40" xfId="0" applyFont="1" applyBorder="1"/>
    <xf numFmtId="0" fontId="2" fillId="2" borderId="15" xfId="0" applyFont="1" applyFill="1" applyBorder="1" applyAlignment="1">
      <alignment horizontal="center"/>
    </xf>
    <xf numFmtId="164" fontId="2" fillId="0" borderId="128" xfId="0" applyNumberFormat="1" applyFont="1" applyBorder="1" applyAlignment="1">
      <alignment horizontal="right"/>
    </xf>
    <xf numFmtId="164" fontId="2" fillId="15" borderId="128" xfId="0" applyNumberFormat="1" applyFont="1" applyFill="1" applyBorder="1"/>
    <xf numFmtId="0" fontId="2" fillId="0" borderId="86" xfId="0" applyFont="1" applyFill="1" applyBorder="1" applyAlignment="1">
      <alignment vertical="center"/>
    </xf>
    <xf numFmtId="0" fontId="2" fillId="2" borderId="94" xfId="0" applyFont="1" applyFill="1" applyBorder="1" applyAlignment="1">
      <alignment horizontal="center"/>
    </xf>
    <xf numFmtId="164" fontId="2" fillId="2" borderId="165" xfId="0" applyNumberFormat="1" applyFont="1" applyFill="1" applyBorder="1" applyAlignment="1">
      <alignment horizontal="right"/>
    </xf>
    <xf numFmtId="164" fontId="2" fillId="2" borderId="166" xfId="0" applyNumberFormat="1" applyFont="1" applyFill="1" applyBorder="1" applyAlignment="1">
      <alignment horizontal="right"/>
    </xf>
    <xf numFmtId="164" fontId="2" fillId="2" borderId="167" xfId="0" applyNumberFormat="1" applyFont="1" applyFill="1" applyBorder="1" applyAlignment="1">
      <alignment horizontal="right" vertical="center"/>
    </xf>
    <xf numFmtId="164" fontId="2" fillId="0" borderId="168" xfId="0" applyNumberFormat="1" applyFont="1" applyFill="1" applyBorder="1" applyAlignment="1">
      <alignment horizontal="right"/>
    </xf>
    <xf numFmtId="164" fontId="2" fillId="0" borderId="169" xfId="0" applyNumberFormat="1" applyFont="1" applyFill="1" applyBorder="1" applyAlignment="1">
      <alignment horizontal="right"/>
    </xf>
    <xf numFmtId="164" fontId="2" fillId="2" borderId="167" xfId="0" applyNumberFormat="1" applyFont="1" applyFill="1" applyBorder="1" applyAlignment="1">
      <alignment horizontal="right"/>
    </xf>
    <xf numFmtId="164" fontId="2" fillId="24" borderId="170" xfId="0" applyNumberFormat="1" applyFont="1" applyFill="1" applyBorder="1" applyAlignment="1">
      <alignment horizontal="right"/>
    </xf>
    <xf numFmtId="0" fontId="2" fillId="0" borderId="139" xfId="0" applyFont="1" applyBorder="1" applyAlignment="1">
      <alignment vertical="center"/>
    </xf>
    <xf numFmtId="0" fontId="0" fillId="20" borderId="40" xfId="0" applyFont="1" applyFill="1" applyBorder="1" applyAlignment="1"/>
    <xf numFmtId="0" fontId="2" fillId="2" borderId="107" xfId="0" applyFont="1" applyFill="1" applyBorder="1" applyAlignment="1"/>
    <xf numFmtId="0" fontId="2" fillId="2" borderId="107" xfId="0" applyNumberFormat="1" applyFont="1" applyFill="1" applyBorder="1" applyAlignment="1"/>
    <xf numFmtId="9" fontId="2" fillId="2" borderId="107" xfId="0" applyNumberFormat="1" applyFont="1" applyFill="1" applyBorder="1" applyAlignment="1"/>
    <xf numFmtId="4" fontId="2" fillId="2" borderId="15" xfId="0" applyNumberFormat="1" applyFont="1" applyFill="1" applyBorder="1" applyAlignment="1">
      <alignment horizontal="center"/>
    </xf>
    <xf numFmtId="4" fontId="2" fillId="2" borderId="14" xfId="0" applyNumberFormat="1" applyFont="1" applyFill="1" applyBorder="1" applyAlignment="1">
      <alignment horizontal="center"/>
    </xf>
    <xf numFmtId="4" fontId="2" fillId="2" borderId="63" xfId="0" applyNumberFormat="1" applyFont="1" applyFill="1" applyBorder="1" applyAlignment="1">
      <alignment horizontal="center"/>
    </xf>
    <xf numFmtId="4" fontId="2" fillId="2" borderId="23" xfId="0" applyNumberFormat="1" applyFont="1" applyFill="1" applyBorder="1" applyAlignment="1">
      <alignment horizontal="center"/>
    </xf>
    <xf numFmtId="4" fontId="2" fillId="2" borderId="85" xfId="0" applyNumberFormat="1" applyFont="1" applyFill="1" applyBorder="1" applyAlignment="1">
      <alignment horizontal="center"/>
    </xf>
    <xf numFmtId="4" fontId="2" fillId="2" borderId="31" xfId="0" applyNumberFormat="1" applyFont="1" applyFill="1" applyBorder="1" applyAlignment="1">
      <alignment horizontal="center"/>
    </xf>
    <xf numFmtId="4" fontId="2" fillId="2" borderId="34" xfId="0" applyNumberFormat="1" applyFont="1" applyFill="1" applyBorder="1" applyAlignment="1">
      <alignment horizontal="center"/>
    </xf>
    <xf numFmtId="4" fontId="2" fillId="2" borderId="84" xfId="0" applyNumberFormat="1" applyFont="1" applyFill="1" applyBorder="1" applyAlignment="1">
      <alignment horizontal="center"/>
    </xf>
    <xf numFmtId="0" fontId="2" fillId="21" borderId="36" xfId="0" applyFont="1" applyFill="1" applyBorder="1" applyAlignment="1"/>
    <xf numFmtId="0" fontId="5" fillId="20" borderId="43" xfId="0" applyFont="1" applyFill="1" applyBorder="1" applyAlignment="1"/>
    <xf numFmtId="0" fontId="5" fillId="20" borderId="38" xfId="0" applyFont="1" applyFill="1" applyBorder="1" applyAlignment="1"/>
    <xf numFmtId="4" fontId="2" fillId="2" borderId="84" xfId="0" applyNumberFormat="1" applyFont="1" applyFill="1" applyBorder="1" applyAlignment="1"/>
    <xf numFmtId="164" fontId="2" fillId="13" borderId="92" xfId="0" applyNumberFormat="1" applyFont="1" applyFill="1" applyBorder="1" applyAlignment="1">
      <alignment horizontal="center" vertical="center" wrapText="1"/>
    </xf>
    <xf numFmtId="0" fontId="2" fillId="6" borderId="36" xfId="0" applyFont="1" applyFill="1" applyBorder="1" applyAlignment="1">
      <alignment horizontal="center" vertical="center" wrapText="1"/>
    </xf>
    <xf numFmtId="0" fontId="0" fillId="20" borderId="40" xfId="0" applyFont="1" applyFill="1" applyBorder="1" applyAlignment="1"/>
    <xf numFmtId="0" fontId="2" fillId="2" borderId="15" xfId="0" applyFont="1" applyFill="1" applyBorder="1" applyAlignment="1">
      <alignment horizontal="center"/>
    </xf>
    <xf numFmtId="0" fontId="2" fillId="2" borderId="15" xfId="0" applyFont="1" applyFill="1" applyBorder="1" applyAlignment="1" applyProtection="1">
      <alignment horizontal="center"/>
    </xf>
    <xf numFmtId="0" fontId="2" fillId="2" borderId="107" xfId="0" applyFont="1" applyFill="1" applyBorder="1" applyAlignment="1" applyProtection="1">
      <alignment horizontal="center"/>
    </xf>
    <xf numFmtId="0" fontId="2" fillId="2" borderId="63" xfId="0" applyFont="1" applyFill="1" applyBorder="1" applyAlignment="1">
      <alignment horizontal="center"/>
    </xf>
    <xf numFmtId="0" fontId="2" fillId="7" borderId="40" xfId="0" applyFont="1" applyFill="1" applyBorder="1" applyAlignment="1"/>
    <xf numFmtId="0" fontId="2" fillId="2" borderId="172" xfId="0" applyFont="1" applyFill="1" applyBorder="1" applyAlignment="1">
      <alignment horizontal="center"/>
    </xf>
    <xf numFmtId="164" fontId="2" fillId="2" borderId="173" xfId="0" applyNumberFormat="1" applyFont="1" applyFill="1" applyBorder="1" applyAlignment="1">
      <alignment horizontal="right"/>
    </xf>
    <xf numFmtId="0" fontId="2" fillId="6" borderId="174" xfId="0" applyFont="1" applyFill="1" applyBorder="1" applyAlignment="1">
      <alignment horizontal="center" vertical="center" wrapText="1"/>
    </xf>
    <xf numFmtId="0" fontId="36" fillId="7" borderId="174" xfId="0" applyFont="1" applyFill="1" applyBorder="1" applyAlignment="1">
      <alignment vertical="center" wrapText="1"/>
    </xf>
    <xf numFmtId="0" fontId="18" fillId="6" borderId="111" xfId="0" applyFont="1" applyFill="1" applyBorder="1" applyAlignment="1">
      <alignment horizontal="center" vertical="center" wrapText="1"/>
    </xf>
    <xf numFmtId="164" fontId="2" fillId="0" borderId="173" xfId="0" applyNumberFormat="1" applyFont="1" applyBorder="1"/>
    <xf numFmtId="0" fontId="2" fillId="18" borderId="173" xfId="0" applyFont="1" applyFill="1" applyBorder="1" applyAlignment="1">
      <alignment horizontal="center"/>
    </xf>
    <xf numFmtId="0" fontId="2" fillId="14" borderId="173" xfId="0" applyFont="1" applyFill="1" applyBorder="1" applyAlignment="1"/>
    <xf numFmtId="164" fontId="2" fillId="2" borderId="97" xfId="0" applyNumberFormat="1" applyFont="1" applyFill="1" applyBorder="1" applyAlignment="1"/>
    <xf numFmtId="164" fontId="2" fillId="2" borderId="97" xfId="0" applyNumberFormat="1" applyFont="1" applyFill="1" applyBorder="1"/>
    <xf numFmtId="164" fontId="2" fillId="15" borderId="97" xfId="0" applyNumberFormat="1" applyFont="1" applyFill="1" applyBorder="1"/>
    <xf numFmtId="164" fontId="17" fillId="15" borderId="173" xfId="0" applyNumberFormat="1" applyFont="1" applyFill="1" applyBorder="1" applyAlignment="1"/>
    <xf numFmtId="164" fontId="18" fillId="0" borderId="173" xfId="0" applyNumberFormat="1" applyFont="1" applyBorder="1" applyAlignment="1">
      <alignment horizontal="right"/>
    </xf>
    <xf numFmtId="164" fontId="18" fillId="16" borderId="173" xfId="0" applyNumberFormat="1" applyFont="1" applyFill="1" applyBorder="1" applyAlignment="1">
      <alignment horizontal="right"/>
    </xf>
    <xf numFmtId="0" fontId="0" fillId="0" borderId="0" xfId="0" applyFont="1" applyAlignment="1"/>
    <xf numFmtId="0" fontId="0" fillId="20" borderId="40" xfId="0" applyFont="1" applyFill="1" applyBorder="1" applyAlignment="1"/>
    <xf numFmtId="0" fontId="2" fillId="0" borderId="0" xfId="0" applyFont="1"/>
    <xf numFmtId="0" fontId="2" fillId="2" borderId="133" xfId="0" applyFont="1" applyFill="1" applyBorder="1" applyAlignment="1">
      <alignment horizontal="center"/>
    </xf>
    <xf numFmtId="0" fontId="2" fillId="0" borderId="63" xfId="0" applyFont="1" applyBorder="1"/>
    <xf numFmtId="0" fontId="2" fillId="0" borderId="33" xfId="0" applyFont="1" applyBorder="1"/>
    <xf numFmtId="0" fontId="2" fillId="0" borderId="63" xfId="0" applyFont="1" applyBorder="1" applyAlignment="1"/>
    <xf numFmtId="0" fontId="2" fillId="0" borderId="107" xfId="0" applyFont="1" applyBorder="1"/>
    <xf numFmtId="0" fontId="2" fillId="2" borderId="15" xfId="0" applyFont="1" applyFill="1" applyBorder="1" applyAlignment="1">
      <alignment horizontal="center"/>
    </xf>
    <xf numFmtId="0" fontId="0" fillId="0" borderId="0" xfId="0" applyFont="1" applyAlignment="1"/>
    <xf numFmtId="0" fontId="5" fillId="0" borderId="86" xfId="0" applyFont="1" applyBorder="1"/>
    <xf numFmtId="0" fontId="2" fillId="0" borderId="0" xfId="0" applyFont="1" applyAlignment="1">
      <alignment vertical="center"/>
    </xf>
    <xf numFmtId="0" fontId="2" fillId="26" borderId="1" xfId="0" applyFont="1" applyFill="1" applyBorder="1" applyAlignment="1">
      <alignment horizontal="center"/>
    </xf>
    <xf numFmtId="0" fontId="8" fillId="0" borderId="0" xfId="0" applyFont="1" applyAlignment="1">
      <alignment horizontal="center"/>
    </xf>
    <xf numFmtId="0" fontId="8" fillId="3" borderId="86" xfId="0" applyFont="1" applyFill="1" applyBorder="1" applyAlignment="1">
      <alignment horizontal="left"/>
    </xf>
    <xf numFmtId="0" fontId="2" fillId="0" borderId="0" xfId="0" applyFont="1"/>
    <xf numFmtId="0" fontId="2" fillId="0" borderId="63" xfId="0" applyFont="1" applyBorder="1" applyAlignment="1">
      <alignment vertical="center"/>
    </xf>
    <xf numFmtId="0" fontId="2" fillId="0" borderId="34" xfId="0" applyFont="1" applyBorder="1" applyAlignment="1">
      <alignment vertical="center"/>
    </xf>
    <xf numFmtId="0" fontId="2" fillId="30" borderId="111" xfId="0" applyFont="1" applyFill="1" applyBorder="1" applyAlignment="1">
      <alignment horizontal="center"/>
    </xf>
    <xf numFmtId="167" fontId="2" fillId="2" borderId="107" xfId="0" applyNumberFormat="1" applyFont="1" applyFill="1" applyBorder="1" applyAlignment="1"/>
    <xf numFmtId="167" fontId="2" fillId="13" borderId="31" xfId="0" applyNumberFormat="1" applyFont="1" applyFill="1" applyBorder="1" applyAlignment="1">
      <alignment horizontal="center" vertical="center" wrapText="1"/>
    </xf>
    <xf numFmtId="167" fontId="2" fillId="2" borderId="23" xfId="0" applyNumberFormat="1" applyFont="1" applyFill="1" applyBorder="1" applyAlignment="1"/>
    <xf numFmtId="167" fontId="2" fillId="30" borderId="101" xfId="0" applyNumberFormat="1" applyFont="1" applyFill="1" applyBorder="1" applyAlignment="1"/>
    <xf numFmtId="167" fontId="2" fillId="2" borderId="127" xfId="0" applyNumberFormat="1" applyFont="1" applyFill="1" applyBorder="1"/>
    <xf numFmtId="167" fontId="2" fillId="2" borderId="107" xfId="0" applyNumberFormat="1" applyFont="1" applyFill="1" applyBorder="1" applyAlignment="1">
      <alignment horizontal="right"/>
    </xf>
    <xf numFmtId="9" fontId="2" fillId="2" borderId="111" xfId="0" applyNumberFormat="1" applyFont="1" applyFill="1" applyBorder="1" applyAlignment="1">
      <alignment horizontal="center"/>
    </xf>
    <xf numFmtId="167" fontId="2" fillId="2" borderId="111" xfId="0" applyNumberFormat="1" applyFont="1" applyFill="1" applyBorder="1" applyAlignment="1"/>
    <xf numFmtId="167" fontId="2" fillId="2" borderId="164" xfId="0" applyNumberFormat="1" applyFont="1" applyFill="1" applyBorder="1" applyAlignment="1"/>
    <xf numFmtId="167" fontId="2" fillId="2" borderId="14" xfId="0" applyNumberFormat="1" applyFont="1" applyFill="1" applyBorder="1"/>
    <xf numFmtId="167" fontId="2" fillId="2" borderId="107" xfId="0" applyNumberFormat="1" applyFont="1" applyFill="1" applyBorder="1"/>
    <xf numFmtId="167" fontId="2" fillId="2" borderId="133" xfId="0" applyNumberFormat="1" applyFont="1" applyFill="1" applyBorder="1"/>
    <xf numFmtId="167" fontId="2" fillId="2" borderId="32" xfId="0" applyNumberFormat="1" applyFont="1" applyFill="1" applyBorder="1"/>
    <xf numFmtId="167" fontId="2" fillId="2" borderId="40" xfId="0" applyNumberFormat="1" applyFont="1" applyFill="1" applyBorder="1"/>
    <xf numFmtId="167" fontId="2" fillId="2" borderId="139" xfId="0" applyNumberFormat="1" applyFont="1" applyFill="1" applyBorder="1"/>
    <xf numFmtId="167" fontId="2" fillId="6" borderId="130" xfId="0" applyNumberFormat="1" applyFont="1" applyFill="1" applyBorder="1" applyAlignment="1">
      <alignment horizontal="center" vertical="center" wrapText="1"/>
    </xf>
    <xf numFmtId="167" fontId="2" fillId="2" borderId="31" xfId="0" applyNumberFormat="1" applyFont="1" applyFill="1" applyBorder="1"/>
    <xf numFmtId="167" fontId="2" fillId="2" borderId="84" xfId="0" applyNumberFormat="1" applyFont="1" applyFill="1" applyBorder="1"/>
    <xf numFmtId="165" fontId="2" fillId="6" borderId="31" xfId="0" applyNumberFormat="1" applyFont="1" applyFill="1" applyBorder="1" applyAlignment="1">
      <alignment horizontal="center" vertical="center" wrapText="1"/>
    </xf>
    <xf numFmtId="165" fontId="2" fillId="2" borderId="31" xfId="0" applyNumberFormat="1" applyFont="1" applyFill="1" applyBorder="1" applyAlignment="1">
      <alignment horizontal="right"/>
    </xf>
    <xf numFmtId="165" fontId="2" fillId="2" borderId="14" xfId="0" applyNumberFormat="1" applyFont="1" applyFill="1" applyBorder="1" applyAlignment="1">
      <alignment horizontal="right"/>
    </xf>
    <xf numFmtId="165" fontId="2" fillId="2" borderId="84" xfId="0" applyNumberFormat="1" applyFont="1" applyFill="1" applyBorder="1" applyAlignment="1">
      <alignment horizontal="right"/>
    </xf>
    <xf numFmtId="0" fontId="37" fillId="0" borderId="0" xfId="0" applyFont="1" applyAlignment="1"/>
    <xf numFmtId="0" fontId="0" fillId="0" borderId="0" xfId="0" applyFont="1" applyAlignment="1">
      <alignment vertical="center"/>
    </xf>
    <xf numFmtId="0" fontId="39" fillId="0" borderId="0" xfId="0" applyFont="1" applyAlignment="1">
      <alignment vertical="center"/>
    </xf>
    <xf numFmtId="0" fontId="38" fillId="0" borderId="0" xfId="0" applyFont="1" applyAlignment="1">
      <alignment horizontal="center" vertical="top"/>
    </xf>
    <xf numFmtId="0" fontId="34" fillId="0" borderId="0" xfId="0" applyFont="1" applyFill="1" applyAlignment="1">
      <alignment horizontal="center"/>
    </xf>
    <xf numFmtId="0" fontId="40" fillId="0" borderId="0" xfId="0" applyFont="1" applyAlignment="1">
      <alignment horizontal="right"/>
    </xf>
    <xf numFmtId="0" fontId="40" fillId="0" borderId="0" xfId="0" applyFont="1" applyAlignment="1"/>
    <xf numFmtId="0" fontId="42" fillId="0" borderId="0" xfId="0" applyFont="1" applyAlignment="1"/>
    <xf numFmtId="0" fontId="34" fillId="0" borderId="0" xfId="0" applyFont="1" applyFill="1" applyAlignment="1"/>
    <xf numFmtId="0" fontId="34" fillId="0" borderId="0" xfId="0" applyFont="1" applyAlignment="1">
      <alignment horizontal="left"/>
    </xf>
    <xf numFmtId="0" fontId="34" fillId="0" borderId="0" xfId="0" applyFont="1" applyAlignment="1">
      <alignment horizontal="center" wrapText="1"/>
    </xf>
    <xf numFmtId="0" fontId="34" fillId="0" borderId="40" xfId="0" applyFont="1" applyFill="1" applyBorder="1" applyAlignment="1">
      <alignment wrapText="1"/>
    </xf>
    <xf numFmtId="0" fontId="34" fillId="31" borderId="107" xfId="0" applyFont="1" applyFill="1" applyBorder="1" applyAlignment="1" applyProtection="1">
      <protection locked="0"/>
    </xf>
    <xf numFmtId="0" fontId="34" fillId="0" borderId="40" xfId="0" applyFont="1" applyBorder="1" applyAlignment="1">
      <alignment horizontal="left"/>
    </xf>
    <xf numFmtId="0" fontId="34" fillId="0" borderId="40" xfId="0" applyFont="1" applyBorder="1" applyAlignment="1"/>
    <xf numFmtId="0" fontId="5" fillId="0" borderId="40" xfId="0" applyFont="1" applyFill="1" applyBorder="1" applyAlignment="1" applyProtection="1">
      <alignment horizontal="center"/>
      <protection locked="0"/>
    </xf>
    <xf numFmtId="0" fontId="34" fillId="0" borderId="40" xfId="0" applyFont="1" applyFill="1" applyBorder="1" applyAlignment="1" applyProtection="1">
      <alignment horizontal="center"/>
      <protection locked="0"/>
    </xf>
    <xf numFmtId="44" fontId="34" fillId="0" borderId="40" xfId="1" applyFont="1" applyFill="1" applyBorder="1" applyAlignment="1" applyProtection="1">
      <alignment horizontal="center"/>
      <protection locked="0"/>
    </xf>
    <xf numFmtId="0" fontId="40" fillId="0" borderId="40" xfId="0" applyFont="1" applyFill="1" applyBorder="1" applyAlignment="1"/>
    <xf numFmtId="44" fontId="34" fillId="0" borderId="40" xfId="1" applyFont="1" applyFill="1" applyBorder="1" applyAlignment="1" applyProtection="1">
      <protection locked="0"/>
    </xf>
    <xf numFmtId="164" fontId="46" fillId="2" borderId="111" xfId="0" applyNumberFormat="1" applyFont="1" applyFill="1" applyBorder="1" applyAlignment="1">
      <alignment horizontal="center" vertical="center"/>
    </xf>
    <xf numFmtId="164" fontId="47" fillId="0" borderId="107" xfId="0" applyNumberFormat="1" applyFont="1" applyBorder="1" applyAlignment="1">
      <alignment horizontal="center" vertical="center"/>
    </xf>
    <xf numFmtId="0" fontId="47" fillId="0" borderId="112" xfId="0" applyFont="1" applyBorder="1" applyAlignment="1">
      <alignment horizontal="center" vertical="center"/>
    </xf>
    <xf numFmtId="164" fontId="48" fillId="0" borderId="107" xfId="0" applyNumberFormat="1" applyFont="1" applyBorder="1" applyAlignment="1">
      <alignment horizontal="center" vertical="center"/>
    </xf>
    <xf numFmtId="44" fontId="34" fillId="33" borderId="123" xfId="3" applyFont="1" applyFill="1" applyBorder="1" applyAlignment="1">
      <alignment horizontal="center"/>
    </xf>
    <xf numFmtId="44" fontId="34" fillId="33" borderId="99" xfId="3" applyFont="1" applyFill="1" applyBorder="1" applyAlignment="1">
      <alignment horizontal="center"/>
    </xf>
    <xf numFmtId="44" fontId="34" fillId="33" borderId="124" xfId="3" applyFont="1" applyFill="1" applyBorder="1" applyAlignment="1">
      <alignment horizontal="center"/>
    </xf>
    <xf numFmtId="44" fontId="34" fillId="33" borderId="177" xfId="3" applyFont="1" applyFill="1" applyBorder="1" applyAlignment="1">
      <alignment horizontal="center"/>
    </xf>
    <xf numFmtId="44" fontId="34" fillId="33" borderId="40" xfId="3" applyFont="1" applyFill="1" applyBorder="1" applyAlignment="1">
      <alignment horizontal="center"/>
    </xf>
    <xf numFmtId="44" fontId="34" fillId="33" borderId="178" xfId="3" applyFont="1" applyFill="1" applyBorder="1" applyAlignment="1">
      <alignment horizontal="center"/>
    </xf>
    <xf numFmtId="44" fontId="34" fillId="33" borderId="179" xfId="3" applyFont="1" applyFill="1" applyBorder="1" applyAlignment="1">
      <alignment horizontal="center"/>
    </xf>
    <xf numFmtId="44" fontId="34" fillId="33" borderId="175" xfId="3" applyFont="1" applyFill="1" applyBorder="1" applyAlignment="1">
      <alignment horizontal="center"/>
    </xf>
    <xf numFmtId="44" fontId="34" fillId="33" borderId="176" xfId="3" applyFont="1" applyFill="1" applyBorder="1" applyAlignment="1">
      <alignment horizontal="center"/>
    </xf>
    <xf numFmtId="0" fontId="40" fillId="33" borderId="111" xfId="2" applyFont="1" applyFill="1" applyBorder="1" applyAlignment="1"/>
    <xf numFmtId="0" fontId="40" fillId="33" borderId="112" xfId="2" applyFont="1" applyFill="1" applyBorder="1" applyAlignment="1"/>
    <xf numFmtId="14" fontId="34" fillId="31" borderId="175" xfId="0" applyNumberFormat="1" applyFont="1" applyFill="1" applyBorder="1" applyAlignment="1" applyProtection="1">
      <protection locked="0"/>
    </xf>
    <xf numFmtId="0" fontId="34" fillId="31" borderId="107" xfId="0" applyFont="1" applyFill="1" applyBorder="1" applyAlignment="1" applyProtection="1">
      <alignment wrapText="1"/>
      <protection locked="0"/>
    </xf>
    <xf numFmtId="44" fontId="34" fillId="31" borderId="107" xfId="1" applyFont="1" applyFill="1" applyBorder="1" applyAlignment="1" applyProtection="1">
      <protection locked="0"/>
    </xf>
    <xf numFmtId="167" fontId="2" fillId="2" borderId="63" xfId="0" applyNumberFormat="1" applyFont="1" applyFill="1" applyBorder="1" applyAlignment="1">
      <alignment horizontal="center"/>
    </xf>
    <xf numFmtId="167" fontId="2" fillId="2" borderId="31" xfId="0" applyNumberFormat="1" applyFont="1" applyFill="1" applyBorder="1" applyAlignment="1">
      <alignment horizontal="center"/>
    </xf>
    <xf numFmtId="0" fontId="40" fillId="0" borderId="40" xfId="0" applyFont="1" applyBorder="1" applyAlignment="1"/>
    <xf numFmtId="0" fontId="40" fillId="0" borderId="40" xfId="0" applyFont="1" applyBorder="1" applyAlignment="1">
      <alignment horizontal="right"/>
    </xf>
    <xf numFmtId="0" fontId="40" fillId="0" borderId="40" xfId="0" applyFont="1" applyFill="1" applyBorder="1" applyAlignment="1">
      <alignment horizontal="right"/>
    </xf>
    <xf numFmtId="0" fontId="34" fillId="0" borderId="40" xfId="0" applyFont="1" applyFill="1" applyBorder="1" applyAlignment="1"/>
    <xf numFmtId="0" fontId="40" fillId="0" borderId="40" xfId="0" applyFont="1" applyFill="1" applyBorder="1" applyAlignment="1">
      <alignment horizontal="center"/>
    </xf>
    <xf numFmtId="0" fontId="34" fillId="0" borderId="40" xfId="0" applyFont="1" applyBorder="1" applyAlignment="1">
      <alignment horizontal="left" vertical="center" wrapText="1"/>
    </xf>
    <xf numFmtId="0" fontId="40" fillId="0" borderId="0" xfId="0" applyFont="1" applyAlignment="1">
      <alignment horizontal="right"/>
    </xf>
    <xf numFmtId="0" fontId="49" fillId="33" borderId="107" xfId="0" applyFont="1" applyFill="1" applyBorder="1" applyAlignment="1">
      <alignment horizontal="center" wrapText="1"/>
    </xf>
    <xf numFmtId="0" fontId="45" fillId="0" borderId="0" xfId="0" applyFont="1" applyAlignment="1"/>
    <xf numFmtId="0" fontId="34" fillId="0" borderId="40" xfId="0" applyFont="1" applyFill="1" applyBorder="1" applyAlignment="1">
      <alignment vertical="center" wrapText="1"/>
    </xf>
    <xf numFmtId="0" fontId="34" fillId="0" borderId="0" xfId="0" applyFont="1" applyFill="1" applyAlignment="1">
      <alignment horizontal="right"/>
    </xf>
    <xf numFmtId="0" fontId="52" fillId="0" borderId="0" xfId="0" applyFont="1" applyFill="1" applyAlignment="1"/>
    <xf numFmtId="0" fontId="8" fillId="0" borderId="0" xfId="0" applyFont="1" applyAlignment="1">
      <alignment horizontal="right"/>
    </xf>
    <xf numFmtId="0" fontId="0" fillId="0" borderId="0" xfId="0" applyFont="1" applyAlignment="1"/>
    <xf numFmtId="0" fontId="14" fillId="14" borderId="141" xfId="0" applyFont="1" applyFill="1" applyBorder="1" applyAlignment="1">
      <alignment vertical="center"/>
    </xf>
    <xf numFmtId="0" fontId="5" fillId="16" borderId="132" xfId="0" applyFont="1" applyFill="1" applyBorder="1"/>
    <xf numFmtId="0" fontId="14" fillId="14" borderId="65" xfId="0" applyFont="1" applyFill="1" applyBorder="1" applyAlignment="1">
      <alignment horizontal="left" vertical="center"/>
    </xf>
    <xf numFmtId="0" fontId="5" fillId="16" borderId="87" xfId="0" applyFont="1" applyFill="1" applyBorder="1"/>
    <xf numFmtId="0" fontId="5" fillId="16" borderId="115" xfId="0" applyFont="1" applyFill="1" applyBorder="1"/>
    <xf numFmtId="0" fontId="8" fillId="0" borderId="38" xfId="0" applyFont="1" applyBorder="1" applyAlignment="1">
      <alignment horizontal="left" vertical="center"/>
    </xf>
    <xf numFmtId="0" fontId="5" fillId="0" borderId="37" xfId="0" applyFont="1" applyBorder="1"/>
    <xf numFmtId="0" fontId="15" fillId="7" borderId="15" xfId="0" applyFont="1" applyFill="1" applyBorder="1" applyAlignment="1">
      <alignment horizontal="center"/>
    </xf>
    <xf numFmtId="0" fontId="5" fillId="0" borderId="32" xfId="0" applyFont="1" applyBorder="1"/>
    <xf numFmtId="0" fontId="5" fillId="0" borderId="19" xfId="0" applyFont="1" applyBorder="1"/>
    <xf numFmtId="0" fontId="15" fillId="7" borderId="15" xfId="0" applyFont="1" applyFill="1" applyBorder="1"/>
    <xf numFmtId="0" fontId="15" fillId="7" borderId="36" xfId="0" applyFont="1" applyFill="1" applyBorder="1" applyAlignment="1">
      <alignment horizontal="center"/>
    </xf>
    <xf numFmtId="0" fontId="5" fillId="0" borderId="43" xfId="0" applyFont="1" applyBorder="1"/>
    <xf numFmtId="0" fontId="2" fillId="0" borderId="96" xfId="0" applyFont="1" applyBorder="1" applyAlignment="1">
      <alignment horizontal="center" vertical="center" wrapText="1"/>
    </xf>
    <xf numFmtId="0" fontId="2" fillId="0" borderId="137" xfId="0" applyFont="1" applyBorder="1" applyAlignment="1">
      <alignment horizontal="center" vertical="center"/>
    </xf>
    <xf numFmtId="0" fontId="8" fillId="0" borderId="94" xfId="0" applyFont="1" applyBorder="1" applyAlignment="1">
      <alignment horizontal="left" vertical="center"/>
    </xf>
    <xf numFmtId="0" fontId="5" fillId="0" borderId="86" xfId="0" applyFont="1" applyBorder="1"/>
    <xf numFmtId="0" fontId="15" fillId="7" borderId="147" xfId="0" applyFont="1" applyFill="1" applyBorder="1" applyAlignment="1">
      <alignment horizontal="center"/>
    </xf>
    <xf numFmtId="0" fontId="5" fillId="0" borderId="148" xfId="0" applyFont="1" applyBorder="1"/>
    <xf numFmtId="0" fontId="5" fillId="0" borderId="149" xfId="0" applyFont="1" applyBorder="1"/>
    <xf numFmtId="0" fontId="2" fillId="0" borderId="145" xfId="0" applyFont="1" applyBorder="1" applyAlignment="1">
      <alignment horizontal="center" vertical="center" wrapText="1"/>
    </xf>
    <xf numFmtId="0" fontId="2" fillId="0" borderId="146" xfId="0" applyFont="1" applyBorder="1" applyAlignment="1">
      <alignment horizontal="center" vertical="center"/>
    </xf>
    <xf numFmtId="0" fontId="8" fillId="0" borderId="36" xfId="0" applyFont="1" applyBorder="1" applyAlignment="1">
      <alignment horizontal="left" vertical="center"/>
    </xf>
    <xf numFmtId="0" fontId="5" fillId="0" borderId="42" xfId="0" applyFont="1" applyBorder="1"/>
    <xf numFmtId="0" fontId="8" fillId="0" borderId="111" xfId="0" applyFont="1" applyBorder="1" applyAlignment="1">
      <alignment horizontal="left" vertical="center"/>
    </xf>
    <xf numFmtId="0" fontId="5" fillId="0" borderId="112" xfId="0" applyFont="1" applyBorder="1"/>
    <xf numFmtId="0" fontId="14" fillId="10" borderId="98" xfId="0" applyFont="1" applyFill="1" applyBorder="1" applyAlignment="1">
      <alignment vertical="center"/>
    </xf>
    <xf numFmtId="0" fontId="5" fillId="0" borderId="40" xfId="0" applyFont="1" applyBorder="1"/>
    <xf numFmtId="4" fontId="15" fillId="7" borderId="40" xfId="0" applyNumberFormat="1" applyFont="1" applyFill="1" applyBorder="1" applyAlignment="1">
      <alignment horizontal="center" vertical="center" wrapText="1"/>
    </xf>
    <xf numFmtId="0" fontId="0" fillId="0" borderId="40" xfId="0" applyFont="1" applyBorder="1" applyAlignment="1"/>
    <xf numFmtId="0" fontId="5" fillId="0" borderId="38" xfId="0" applyFont="1" applyBorder="1"/>
    <xf numFmtId="0" fontId="5" fillId="0" borderId="94" xfId="0" applyFont="1" applyBorder="1"/>
    <xf numFmtId="0" fontId="2" fillId="2" borderId="159" xfId="0" applyFont="1" applyFill="1" applyBorder="1" applyAlignment="1">
      <alignment horizontal="left"/>
    </xf>
    <xf numFmtId="0" fontId="2" fillId="2" borderId="160" xfId="0" applyFont="1" applyFill="1" applyBorder="1" applyAlignment="1">
      <alignment horizontal="left"/>
    </xf>
    <xf numFmtId="0" fontId="2" fillId="2" borderId="148" xfId="0" applyFont="1" applyFill="1" applyBorder="1" applyAlignment="1">
      <alignment horizontal="left"/>
    </xf>
    <xf numFmtId="4" fontId="2" fillId="7" borderId="38" xfId="0" applyNumberFormat="1" applyFont="1" applyFill="1" applyBorder="1" applyAlignment="1">
      <alignment vertical="center"/>
    </xf>
    <xf numFmtId="4" fontId="2" fillId="7" borderId="40" xfId="0" applyNumberFormat="1" applyFont="1" applyFill="1" applyBorder="1" applyAlignment="1">
      <alignment vertical="center"/>
    </xf>
    <xf numFmtId="4" fontId="2" fillId="7" borderId="37" xfId="0" applyNumberFormat="1" applyFont="1" applyFill="1" applyBorder="1" applyAlignment="1">
      <alignment vertical="center"/>
    </xf>
    <xf numFmtId="4" fontId="2" fillId="7" borderId="35" xfId="0" applyNumberFormat="1" applyFont="1" applyFill="1" applyBorder="1" applyAlignment="1">
      <alignment vertical="center"/>
    </xf>
    <xf numFmtId="4" fontId="2" fillId="7" borderId="24" xfId="0" applyNumberFormat="1" applyFont="1" applyFill="1" applyBorder="1" applyAlignment="1">
      <alignment vertical="center"/>
    </xf>
    <xf numFmtId="4" fontId="2" fillId="7" borderId="25" xfId="0" applyNumberFormat="1" applyFont="1" applyFill="1" applyBorder="1" applyAlignment="1">
      <alignment vertical="center"/>
    </xf>
    <xf numFmtId="0" fontId="2" fillId="2" borderId="161" xfId="0" applyFont="1" applyFill="1" applyBorder="1" applyAlignment="1">
      <alignment horizontal="left"/>
    </xf>
    <xf numFmtId="0" fontId="2" fillId="2" borderId="162" xfId="0" applyFont="1" applyFill="1" applyBorder="1" applyAlignment="1">
      <alignment horizontal="left"/>
    </xf>
    <xf numFmtId="0" fontId="2" fillId="2" borderId="163" xfId="0" applyFont="1" applyFill="1" applyBorder="1" applyAlignment="1">
      <alignment horizontal="left"/>
    </xf>
    <xf numFmtId="1" fontId="2" fillId="2" borderId="15" xfId="0" applyNumberFormat="1" applyFont="1" applyFill="1" applyBorder="1" applyAlignment="1">
      <alignment horizontal="center"/>
    </xf>
    <xf numFmtId="0" fontId="2" fillId="0" borderId="80" xfId="0" applyFont="1" applyBorder="1" applyAlignment="1">
      <alignment horizontal="center" vertical="center"/>
    </xf>
    <xf numFmtId="0" fontId="5" fillId="0" borderId="81" xfId="0" applyFont="1" applyBorder="1"/>
    <xf numFmtId="0" fontId="5" fillId="0" borderId="82" xfId="0" applyFont="1" applyBorder="1"/>
    <xf numFmtId="0" fontId="2" fillId="0" borderId="36" xfId="0" applyFont="1" applyBorder="1" applyAlignment="1">
      <alignment vertical="center" wrapText="1"/>
    </xf>
    <xf numFmtId="0" fontId="5" fillId="0" borderId="63" xfId="0" applyFont="1" applyBorder="1"/>
    <xf numFmtId="0" fontId="12" fillId="5" borderId="65" xfId="0" applyFont="1" applyFill="1" applyBorder="1" applyAlignment="1">
      <alignment horizontal="left"/>
    </xf>
    <xf numFmtId="0" fontId="5" fillId="0" borderId="87" xfId="0" applyFont="1" applyBorder="1"/>
    <xf numFmtId="0" fontId="5" fillId="0" borderId="88" xfId="0" applyFont="1" applyBorder="1"/>
    <xf numFmtId="0" fontId="5" fillId="0" borderId="120" xfId="0" applyFont="1" applyBorder="1"/>
    <xf numFmtId="0" fontId="2" fillId="29" borderId="40" xfId="0" applyFont="1" applyFill="1" applyBorder="1" applyAlignment="1">
      <alignment horizontal="center" vertical="center"/>
    </xf>
    <xf numFmtId="0" fontId="14" fillId="16" borderId="78" xfId="0" applyFont="1" applyFill="1" applyBorder="1" applyAlignment="1">
      <alignment horizontal="left" vertical="center" wrapText="1"/>
    </xf>
    <xf numFmtId="0" fontId="5" fillId="16" borderId="64" xfId="0" applyFont="1" applyFill="1" applyBorder="1"/>
    <xf numFmtId="0" fontId="2" fillId="0" borderId="98" xfId="0" applyFont="1" applyBorder="1" applyAlignment="1">
      <alignment horizontal="center" vertical="center" wrapText="1"/>
    </xf>
    <xf numFmtId="0" fontId="2" fillId="0" borderId="137" xfId="0" applyFont="1" applyBorder="1" applyAlignment="1">
      <alignment horizontal="center" vertical="center" wrapText="1"/>
    </xf>
    <xf numFmtId="0" fontId="7" fillId="0" borderId="0" xfId="0" applyFont="1" applyAlignment="1">
      <alignment horizontal="center" vertical="center"/>
    </xf>
    <xf numFmtId="0" fontId="12" fillId="5" borderId="121" xfId="0" applyFont="1" applyFill="1" applyBorder="1" applyAlignment="1">
      <alignment horizontal="left"/>
    </xf>
    <xf numFmtId="0" fontId="14" fillId="10" borderId="69" xfId="0" applyFont="1" applyFill="1" applyBorder="1" applyAlignment="1">
      <alignment vertical="center"/>
    </xf>
    <xf numFmtId="0" fontId="15" fillId="7" borderId="36"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42"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94" xfId="0" applyFont="1" applyFill="1" applyBorder="1" applyAlignment="1">
      <alignment horizontal="center" vertical="center" wrapText="1"/>
    </xf>
    <xf numFmtId="0" fontId="19" fillId="7" borderId="86" xfId="0" applyFont="1" applyFill="1" applyBorder="1" applyAlignment="1">
      <alignment horizontal="center" vertical="center" wrapText="1"/>
    </xf>
    <xf numFmtId="0" fontId="15" fillId="7" borderId="38" xfId="0" applyFont="1" applyFill="1" applyBorder="1" applyAlignment="1">
      <alignment horizontal="center" vertical="center" wrapText="1"/>
    </xf>
    <xf numFmtId="0" fontId="44" fillId="0" borderId="40" xfId="0" applyFont="1" applyBorder="1"/>
    <xf numFmtId="0" fontId="44" fillId="0" borderId="38" xfId="0" applyFont="1" applyBorder="1"/>
    <xf numFmtId="0" fontId="45" fillId="0" borderId="40" xfId="0" applyFont="1" applyBorder="1" applyAlignment="1"/>
    <xf numFmtId="0" fontId="44" fillId="0" borderId="63" xfId="0" applyFont="1" applyBorder="1"/>
    <xf numFmtId="0" fontId="44" fillId="0" borderId="33" xfId="0" applyFont="1" applyBorder="1"/>
    <xf numFmtId="0" fontId="2" fillId="0" borderId="85" xfId="0" applyFont="1" applyBorder="1" applyAlignment="1">
      <alignment horizontal="left" vertical="center"/>
    </xf>
    <xf numFmtId="0" fontId="5" fillId="0" borderId="93" xfId="0" applyFont="1" applyBorder="1" applyAlignment="1">
      <alignment vertical="center"/>
    </xf>
    <xf numFmtId="0" fontId="2" fillId="0" borderId="113" xfId="0" applyFont="1" applyBorder="1" applyAlignment="1">
      <alignment horizontal="center" vertical="center" wrapTex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7" borderId="38" xfId="0" applyFont="1" applyFill="1" applyBorder="1"/>
    <xf numFmtId="0" fontId="8" fillId="0" borderId="94" xfId="0" applyFont="1" applyBorder="1" applyAlignment="1">
      <alignment vertical="center"/>
    </xf>
    <xf numFmtId="0" fontId="5" fillId="0" borderId="109" xfId="0" applyFont="1" applyBorder="1"/>
    <xf numFmtId="0" fontId="2" fillId="21" borderId="140" xfId="0" applyFont="1" applyFill="1" applyBorder="1" applyAlignment="1">
      <alignment horizontal="center" vertical="center" wrapText="1"/>
    </xf>
    <xf numFmtId="0" fontId="5" fillId="20" borderId="88" xfId="0" applyFont="1" applyFill="1" applyBorder="1"/>
    <xf numFmtId="0" fontId="5" fillId="20" borderId="38" xfId="0" applyFont="1" applyFill="1" applyBorder="1"/>
    <xf numFmtId="0" fontId="0" fillId="20" borderId="40" xfId="0" applyFont="1" applyFill="1" applyBorder="1" applyAlignment="1"/>
    <xf numFmtId="0" fontId="5" fillId="20" borderId="94" xfId="0" applyFont="1" applyFill="1" applyBorder="1"/>
    <xf numFmtId="0" fontId="5" fillId="20" borderId="86" xfId="0" applyFont="1" applyFill="1" applyBorder="1"/>
    <xf numFmtId="0" fontId="2" fillId="0" borderId="63" xfId="0" applyFont="1" applyBorder="1" applyAlignment="1">
      <alignment horizontal="left" vertical="center"/>
    </xf>
    <xf numFmtId="0" fontId="5" fillId="0" borderId="64" xfId="0" applyFont="1" applyBorder="1" applyAlignment="1">
      <alignment vertical="center"/>
    </xf>
    <xf numFmtId="0" fontId="2" fillId="0" borderId="15" xfId="0" applyFont="1" applyBorder="1" applyAlignment="1">
      <alignment horizontal="left" vertical="center"/>
    </xf>
    <xf numFmtId="0" fontId="5" fillId="0" borderId="19" xfId="0" applyFont="1" applyBorder="1" applyAlignment="1">
      <alignment horizontal="left" vertical="center"/>
    </xf>
    <xf numFmtId="0" fontId="5" fillId="0" borderId="19" xfId="0" applyFont="1" applyBorder="1" applyAlignment="1">
      <alignment vertical="center"/>
    </xf>
    <xf numFmtId="0" fontId="34" fillId="12" borderId="36" xfId="0" applyFont="1" applyFill="1" applyBorder="1" applyAlignment="1">
      <alignment horizontal="center" vertical="center"/>
    </xf>
    <xf numFmtId="0" fontId="0" fillId="12" borderId="43" xfId="0" applyFont="1" applyFill="1" applyBorder="1" applyAlignment="1">
      <alignment horizontal="center" vertical="center"/>
    </xf>
    <xf numFmtId="0" fontId="0" fillId="12" borderId="42" xfId="0" applyFont="1" applyFill="1" applyBorder="1" applyAlignment="1">
      <alignment horizontal="center" vertical="center"/>
    </xf>
    <xf numFmtId="4" fontId="21" fillId="7" borderId="38" xfId="0" applyNumberFormat="1" applyFont="1" applyFill="1" applyBorder="1" applyAlignment="1">
      <alignment horizontal="center" vertical="center" wrapText="1"/>
    </xf>
    <xf numFmtId="0" fontId="2" fillId="21" borderId="119" xfId="0" applyFont="1" applyFill="1" applyBorder="1" applyAlignment="1">
      <alignment horizontal="center" wrapText="1"/>
    </xf>
    <xf numFmtId="0" fontId="5" fillId="20" borderId="134" xfId="0" applyFont="1" applyFill="1" applyBorder="1"/>
    <xf numFmtId="0" fontId="5" fillId="20" borderId="117" xfId="0" applyFont="1" applyFill="1" applyBorder="1"/>
    <xf numFmtId="0" fontId="2" fillId="2" borderId="15" xfId="0" applyFont="1" applyFill="1" applyBorder="1" applyAlignment="1">
      <alignment horizontal="center"/>
    </xf>
    <xf numFmtId="0" fontId="2" fillId="2" borderId="32" xfId="0" applyFont="1" applyFill="1" applyBorder="1" applyAlignment="1">
      <alignment horizontal="center"/>
    </xf>
    <xf numFmtId="0" fontId="2" fillId="0" borderId="0" xfId="0" applyFont="1" applyAlignment="1">
      <alignment vertical="top" wrapText="1"/>
    </xf>
    <xf numFmtId="0" fontId="9"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xf>
    <xf numFmtId="0" fontId="12" fillId="5" borderId="73" xfId="0" applyFont="1" applyFill="1" applyBorder="1" applyAlignment="1">
      <alignment horizontal="left"/>
    </xf>
    <xf numFmtId="0" fontId="5" fillId="0" borderId="74" xfId="0" applyFont="1" applyBorder="1"/>
    <xf numFmtId="0" fontId="5" fillId="0" borderId="75" xfId="0" applyFont="1" applyBorder="1"/>
    <xf numFmtId="0" fontId="2" fillId="13" borderId="76" xfId="0" applyFont="1" applyFill="1" applyBorder="1" applyAlignment="1">
      <alignment horizontal="left" vertical="center" wrapText="1"/>
    </xf>
    <xf numFmtId="0" fontId="5" fillId="16" borderId="44" xfId="0" applyFont="1" applyFill="1" applyBorder="1"/>
    <xf numFmtId="0" fontId="10" fillId="4" borderId="3" xfId="0" applyFont="1" applyFill="1" applyBorder="1" applyAlignment="1">
      <alignment horizontal="left"/>
    </xf>
    <xf numFmtId="0" fontId="5" fillId="0" borderId="4" xfId="0" applyFont="1" applyBorder="1"/>
    <xf numFmtId="14" fontId="8" fillId="3" borderId="3" xfId="0" applyNumberFormat="1" applyFont="1" applyFill="1" applyBorder="1" applyAlignment="1">
      <alignment horizontal="center"/>
    </xf>
    <xf numFmtId="0" fontId="8" fillId="0" borderId="0" xfId="0" applyFont="1" applyAlignment="1">
      <alignment horizontal="left"/>
    </xf>
    <xf numFmtId="14" fontId="8" fillId="28" borderId="40" xfId="0" applyNumberFormat="1" applyFont="1" applyFill="1" applyBorder="1" applyAlignment="1">
      <alignment horizontal="left"/>
    </xf>
    <xf numFmtId="0" fontId="5" fillId="27" borderId="40" xfId="0" applyFont="1" applyFill="1" applyBorder="1"/>
    <xf numFmtId="14" fontId="8" fillId="3" borderId="3" xfId="0" applyNumberFormat="1" applyFont="1" applyFill="1" applyBorder="1" applyAlignment="1">
      <alignment horizontal="left"/>
    </xf>
    <xf numFmtId="0" fontId="2" fillId="2" borderId="155"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15" fillId="7" borderId="123" xfId="0" applyFont="1" applyFill="1" applyBorder="1" applyAlignment="1">
      <alignment horizontal="center" vertical="center" wrapText="1"/>
    </xf>
    <xf numFmtId="0" fontId="15" fillId="7" borderId="99" xfId="0" applyFont="1" applyFill="1" applyBorder="1" applyAlignment="1">
      <alignment horizontal="center" vertical="center" wrapText="1"/>
    </xf>
    <xf numFmtId="0" fontId="15" fillId="7" borderId="124" xfId="0" applyFont="1" applyFill="1" applyBorder="1" applyAlignment="1">
      <alignment horizontal="center" vertical="center" wrapText="1"/>
    </xf>
    <xf numFmtId="0" fontId="15" fillId="7" borderId="177" xfId="0" applyFont="1" applyFill="1" applyBorder="1" applyAlignment="1">
      <alignment horizontal="center" vertical="center" wrapText="1"/>
    </xf>
    <xf numFmtId="0" fontId="15" fillId="7" borderId="40" xfId="0" applyFont="1" applyFill="1" applyBorder="1" applyAlignment="1">
      <alignment horizontal="center" vertical="center" wrapText="1"/>
    </xf>
    <xf numFmtId="0" fontId="15" fillId="7" borderId="178" xfId="0" applyFont="1" applyFill="1" applyBorder="1" applyAlignment="1">
      <alignment horizontal="center" vertical="center" wrapText="1"/>
    </xf>
    <xf numFmtId="0" fontId="15" fillId="7" borderId="179" xfId="0" applyFont="1" applyFill="1" applyBorder="1" applyAlignment="1">
      <alignment horizontal="center" vertical="center" wrapText="1"/>
    </xf>
    <xf numFmtId="0" fontId="15" fillId="7" borderId="175" xfId="0" applyFont="1" applyFill="1" applyBorder="1" applyAlignment="1">
      <alignment horizontal="center" vertical="center" wrapText="1"/>
    </xf>
    <xf numFmtId="0" fontId="15" fillId="7" borderId="176" xfId="0" applyFont="1" applyFill="1" applyBorder="1" applyAlignment="1">
      <alignment horizontal="center" vertical="center" wrapText="1"/>
    </xf>
    <xf numFmtId="0" fontId="4" fillId="7" borderId="111" xfId="0" applyFont="1" applyFill="1" applyBorder="1" applyAlignment="1">
      <alignment horizontal="center" vertical="center" wrapText="1"/>
    </xf>
    <xf numFmtId="0" fontId="4" fillId="7" borderId="101" xfId="0" applyFont="1" applyFill="1" applyBorder="1" applyAlignment="1">
      <alignment horizontal="center" vertical="center" wrapText="1"/>
    </xf>
    <xf numFmtId="0" fontId="4" fillId="7" borderId="112" xfId="0" applyFont="1" applyFill="1" applyBorder="1" applyAlignment="1">
      <alignment horizontal="center" vertical="center" wrapText="1"/>
    </xf>
    <xf numFmtId="0" fontId="15" fillId="7" borderId="86" xfId="0" applyFont="1" applyFill="1" applyBorder="1" applyAlignment="1">
      <alignment horizontal="center" vertical="center" wrapText="1"/>
    </xf>
    <xf numFmtId="0" fontId="2" fillId="0" borderId="0" xfId="0" applyFont="1" applyAlignment="1">
      <alignment horizontal="center" vertical="top" wrapText="1"/>
    </xf>
    <xf numFmtId="0" fontId="2" fillId="2" borderId="19" xfId="0" applyFont="1" applyFill="1" applyBorder="1" applyAlignment="1">
      <alignment horizontal="center"/>
    </xf>
    <xf numFmtId="0" fontId="14" fillId="16" borderId="65" xfId="0" applyFont="1" applyFill="1" applyBorder="1" applyAlignment="1">
      <alignment horizontal="left" vertical="center"/>
    </xf>
    <xf numFmtId="0" fontId="14" fillId="14" borderId="116" xfId="0" applyFont="1" applyFill="1" applyBorder="1" applyAlignment="1">
      <alignment horizontal="left" vertical="center"/>
    </xf>
    <xf numFmtId="0" fontId="5" fillId="16" borderId="134" xfId="0" applyFont="1" applyFill="1" applyBorder="1"/>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2" fillId="0" borderId="82" xfId="0" applyFont="1" applyBorder="1" applyAlignment="1">
      <alignment horizontal="center" vertical="center" wrapText="1"/>
    </xf>
    <xf numFmtId="0" fontId="2" fillId="0" borderId="98" xfId="0" applyFont="1" applyBorder="1" applyAlignment="1">
      <alignment horizontal="center" vertical="center"/>
    </xf>
    <xf numFmtId="0" fontId="14" fillId="16" borderId="116" xfId="0" applyFont="1" applyFill="1" applyBorder="1" applyAlignment="1">
      <alignment vertical="center"/>
    </xf>
    <xf numFmtId="0" fontId="5" fillId="16" borderId="117" xfId="0" applyFont="1" applyFill="1" applyBorder="1"/>
    <xf numFmtId="0" fontId="5" fillId="0" borderId="98" xfId="0" applyFont="1" applyBorder="1"/>
    <xf numFmtId="0" fontId="5" fillId="0" borderId="137" xfId="0" applyFont="1" applyBorder="1"/>
    <xf numFmtId="0" fontId="14" fillId="14" borderId="121" xfId="0" applyFont="1" applyFill="1" applyBorder="1" applyAlignment="1">
      <alignment vertical="center"/>
    </xf>
    <xf numFmtId="0" fontId="5" fillId="16" borderId="129" xfId="0" applyFont="1" applyFill="1" applyBorder="1"/>
    <xf numFmtId="0" fontId="15" fillId="7" borderId="88" xfId="0" applyFont="1" applyFill="1" applyBorder="1" applyAlignment="1">
      <alignment horizontal="center" vertical="top" wrapText="1"/>
    </xf>
    <xf numFmtId="0" fontId="15" fillId="7" borderId="40" xfId="0" applyFont="1" applyFill="1" applyBorder="1" applyAlignment="1">
      <alignment horizontal="center" vertical="top" wrapText="1"/>
    </xf>
    <xf numFmtId="0" fontId="7" fillId="14" borderId="171" xfId="0" applyFont="1" applyFill="1" applyBorder="1" applyAlignment="1">
      <alignment horizontal="left"/>
    </xf>
    <xf numFmtId="0" fontId="7" fillId="14" borderId="32" xfId="0" applyFont="1" applyFill="1" applyBorder="1" applyAlignment="1">
      <alignment horizontal="left"/>
    </xf>
    <xf numFmtId="0" fontId="7" fillId="14" borderId="19" xfId="0" applyFont="1" applyFill="1" applyBorder="1" applyAlignment="1">
      <alignment horizontal="left"/>
    </xf>
    <xf numFmtId="0" fontId="2" fillId="14" borderId="171" xfId="0" applyFont="1" applyFill="1" applyBorder="1" applyAlignment="1">
      <alignment horizontal="left"/>
    </xf>
    <xf numFmtId="0" fontId="2" fillId="14" borderId="32" xfId="0" applyFont="1" applyFill="1" applyBorder="1" applyAlignment="1">
      <alignment horizontal="left"/>
    </xf>
    <xf numFmtId="0" fontId="2" fillId="14" borderId="19" xfId="0" applyFont="1" applyFill="1" applyBorder="1" applyAlignment="1">
      <alignment horizontal="left"/>
    </xf>
    <xf numFmtId="0" fontId="15" fillId="7" borderId="107" xfId="0" applyFont="1" applyFill="1" applyBorder="1" applyAlignment="1">
      <alignment horizontal="center" vertical="center"/>
    </xf>
    <xf numFmtId="0" fontId="5" fillId="0" borderId="107" xfId="0" applyFont="1" applyBorder="1"/>
    <xf numFmtId="0" fontId="5" fillId="0" borderId="133" xfId="0" applyFont="1" applyBorder="1"/>
    <xf numFmtId="0" fontId="8" fillId="0" borderId="34" xfId="0" applyFont="1" applyBorder="1" applyAlignment="1">
      <alignment horizontal="left" vertical="center"/>
    </xf>
    <xf numFmtId="0" fontId="5" fillId="0" borderId="83" xfId="0" applyFont="1" applyBorder="1"/>
    <xf numFmtId="0" fontId="8" fillId="0" borderId="34" xfId="0" applyFont="1" applyBorder="1" applyAlignment="1">
      <alignment vertical="center"/>
    </xf>
    <xf numFmtId="0" fontId="5" fillId="0" borderId="89" xfId="0" applyFont="1" applyBorder="1"/>
    <xf numFmtId="0" fontId="15" fillId="7" borderId="85" xfId="0" applyFont="1" applyFill="1" applyBorder="1" applyAlignment="1">
      <alignment horizontal="center" vertical="center" wrapText="1"/>
    </xf>
    <xf numFmtId="0" fontId="5" fillId="0" borderId="139" xfId="0" applyFont="1" applyBorder="1"/>
    <xf numFmtId="4" fontId="2" fillId="7" borderId="36" xfId="0" applyNumberFormat="1" applyFont="1" applyFill="1" applyBorder="1" applyAlignment="1">
      <alignment horizontal="center"/>
    </xf>
    <xf numFmtId="0" fontId="5" fillId="0" borderId="33" xfId="0" applyFont="1" applyBorder="1"/>
    <xf numFmtId="0" fontId="2" fillId="14" borderId="32" xfId="0" applyFont="1" applyFill="1" applyBorder="1" applyAlignment="1">
      <alignment horizontal="center"/>
    </xf>
    <xf numFmtId="0" fontId="2" fillId="14" borderId="70" xfId="0" applyFont="1" applyFill="1" applyBorder="1" applyAlignment="1">
      <alignment horizontal="center"/>
    </xf>
    <xf numFmtId="0" fontId="2" fillId="21" borderId="63" xfId="0" applyFont="1" applyFill="1" applyBorder="1" applyAlignment="1">
      <alignment horizontal="center" vertical="center"/>
    </xf>
    <xf numFmtId="0" fontId="2" fillId="21" borderId="33" xfId="0" applyFont="1" applyFill="1" applyBorder="1" applyAlignment="1">
      <alignment horizontal="center" vertical="center"/>
    </xf>
    <xf numFmtId="0" fontId="2" fillId="21" borderId="64" xfId="0" applyFont="1" applyFill="1" applyBorder="1" applyAlignment="1">
      <alignment horizontal="center" vertical="center"/>
    </xf>
    <xf numFmtId="0" fontId="2" fillId="7" borderId="38" xfId="0" applyFont="1" applyFill="1" applyBorder="1" applyAlignment="1">
      <alignment horizontal="center"/>
    </xf>
    <xf numFmtId="0" fontId="5" fillId="0" borderId="66" xfId="0" applyFont="1" applyBorder="1"/>
    <xf numFmtId="0" fontId="14" fillId="9" borderId="96" xfId="0" applyFont="1" applyFill="1" applyBorder="1" applyAlignment="1">
      <alignment horizontal="left" vertical="center"/>
    </xf>
    <xf numFmtId="0" fontId="14" fillId="10" borderId="98" xfId="0" applyFont="1" applyFill="1" applyBorder="1" applyAlignment="1">
      <alignment horizontal="left" vertical="center"/>
    </xf>
    <xf numFmtId="4" fontId="15" fillId="7" borderId="36" xfId="0" applyNumberFormat="1" applyFont="1" applyFill="1" applyBorder="1" applyAlignment="1">
      <alignment horizontal="center" vertical="center"/>
    </xf>
    <xf numFmtId="4" fontId="15" fillId="7" borderId="43" xfId="0" applyNumberFormat="1" applyFont="1" applyFill="1" applyBorder="1" applyAlignment="1">
      <alignment horizontal="center" vertical="center"/>
    </xf>
    <xf numFmtId="4" fontId="15" fillId="7" borderId="38" xfId="0" applyNumberFormat="1" applyFont="1" applyFill="1" applyBorder="1" applyAlignment="1">
      <alignment horizontal="center" vertical="center"/>
    </xf>
    <xf numFmtId="4" fontId="15" fillId="7" borderId="40" xfId="0" applyNumberFormat="1" applyFont="1" applyFill="1" applyBorder="1" applyAlignment="1">
      <alignment horizontal="center" vertical="center"/>
    </xf>
    <xf numFmtId="4" fontId="15" fillId="7" borderId="63" xfId="0" applyNumberFormat="1" applyFont="1" applyFill="1" applyBorder="1" applyAlignment="1">
      <alignment horizontal="center" vertical="center"/>
    </xf>
    <xf numFmtId="4" fontId="15" fillId="7" borderId="33" xfId="0" applyNumberFormat="1" applyFont="1" applyFill="1" applyBorder="1" applyAlignment="1">
      <alignment horizontal="center" vertical="center"/>
    </xf>
    <xf numFmtId="0" fontId="2" fillId="0" borderId="89" xfId="0" applyFont="1" applyBorder="1" applyAlignment="1">
      <alignment horizontal="center" vertical="center"/>
    </xf>
    <xf numFmtId="0" fontId="14" fillId="10" borderId="121" xfId="0" applyFont="1" applyFill="1" applyBorder="1" applyAlignment="1">
      <alignment horizontal="left" vertical="center" wrapText="1"/>
    </xf>
    <xf numFmtId="0" fontId="5" fillId="0" borderId="115" xfId="0" applyFont="1" applyBorder="1"/>
    <xf numFmtId="0" fontId="2" fillId="23" borderId="140" xfId="0" applyFont="1" applyFill="1" applyBorder="1" applyAlignment="1">
      <alignment horizontal="center" vertical="center" wrapText="1"/>
    </xf>
    <xf numFmtId="0" fontId="5" fillId="20" borderId="129" xfId="0" applyFont="1" applyFill="1" applyBorder="1"/>
    <xf numFmtId="0" fontId="5" fillId="20" borderId="37" xfId="0" applyFont="1" applyFill="1" applyBorder="1"/>
    <xf numFmtId="0" fontId="5" fillId="20" borderId="63" xfId="0" applyFont="1" applyFill="1" applyBorder="1"/>
    <xf numFmtId="0" fontId="5" fillId="20" borderId="33" xfId="0" applyFont="1" applyFill="1" applyBorder="1"/>
    <xf numFmtId="0" fontId="5" fillId="20" borderId="64" xfId="0" applyFont="1" applyFill="1" applyBorder="1"/>
    <xf numFmtId="0" fontId="2" fillId="23" borderId="63" xfId="0" applyFont="1" applyFill="1" applyBorder="1" applyAlignment="1">
      <alignment horizontal="center" vertical="center" wrapText="1"/>
    </xf>
    <xf numFmtId="0" fontId="5" fillId="20" borderId="40" xfId="0" applyFont="1" applyFill="1" applyBorder="1"/>
    <xf numFmtId="0" fontId="14" fillId="14" borderId="116" xfId="0" applyFont="1" applyFill="1" applyBorder="1" applyAlignment="1">
      <alignment vertical="center"/>
    </xf>
    <xf numFmtId="0" fontId="2" fillId="0" borderId="107" xfId="0" applyFont="1" applyBorder="1" applyAlignment="1">
      <alignment horizontal="center" vertical="center" wrapText="1"/>
    </xf>
    <xf numFmtId="0" fontId="2" fillId="0" borderId="107" xfId="0" applyFont="1" applyBorder="1" applyAlignment="1">
      <alignment horizontal="center" vertical="center"/>
    </xf>
    <xf numFmtId="0" fontId="8" fillId="7" borderId="41" xfId="0" applyFont="1" applyFill="1" applyBorder="1" applyAlignment="1">
      <alignment horizontal="left"/>
    </xf>
    <xf numFmtId="0" fontId="8" fillId="7" borderId="29" xfId="0" applyFont="1" applyFill="1" applyBorder="1" applyAlignment="1">
      <alignment horizontal="left"/>
    </xf>
    <xf numFmtId="0" fontId="8" fillId="7" borderId="44" xfId="0" applyFont="1" applyFill="1" applyBorder="1" applyAlignment="1">
      <alignment horizontal="left"/>
    </xf>
    <xf numFmtId="0" fontId="12" fillId="5" borderId="6" xfId="0" applyFont="1" applyFill="1" applyBorder="1" applyAlignment="1">
      <alignment horizontal="left"/>
    </xf>
    <xf numFmtId="0" fontId="12" fillId="5" borderId="7" xfId="0" applyFont="1" applyFill="1" applyBorder="1" applyAlignment="1">
      <alignment horizontal="left"/>
    </xf>
    <xf numFmtId="0" fontId="12" fillId="5" borderId="8" xfId="0" applyFont="1" applyFill="1" applyBorder="1" applyAlignment="1">
      <alignment horizontal="left"/>
    </xf>
    <xf numFmtId="0" fontId="4" fillId="7" borderId="36" xfId="0" applyFont="1" applyFill="1" applyBorder="1" applyAlignment="1">
      <alignment horizontal="center" vertical="center"/>
    </xf>
    <xf numFmtId="0" fontId="4" fillId="7" borderId="43" xfId="0" applyFont="1" applyFill="1" applyBorder="1" applyAlignment="1">
      <alignment horizontal="center" vertical="center"/>
    </xf>
    <xf numFmtId="0" fontId="4" fillId="7" borderId="63" xfId="0" applyFont="1" applyFill="1" applyBorder="1" applyAlignment="1">
      <alignment horizontal="center" vertical="center"/>
    </xf>
    <xf numFmtId="0" fontId="4" fillId="7" borderId="33" xfId="0" applyFont="1" applyFill="1" applyBorder="1" applyAlignment="1">
      <alignment horizontal="center" vertical="center"/>
    </xf>
    <xf numFmtId="4" fontId="15" fillId="7" borderId="94" xfId="0" applyNumberFormat="1" applyFont="1" applyFill="1" applyBorder="1" applyAlignment="1">
      <alignment horizontal="center" vertical="center"/>
    </xf>
    <xf numFmtId="4" fontId="15" fillId="7" borderId="86" xfId="0" applyNumberFormat="1" applyFont="1" applyFill="1" applyBorder="1" applyAlignment="1">
      <alignment horizontal="center" vertical="center"/>
    </xf>
    <xf numFmtId="0" fontId="14" fillId="10" borderId="69" xfId="0" applyFont="1" applyFill="1" applyBorder="1" applyAlignment="1">
      <alignment horizontal="left" vertical="center"/>
    </xf>
    <xf numFmtId="166" fontId="2" fillId="2" borderId="85" xfId="0" applyNumberFormat="1" applyFont="1" applyFill="1" applyBorder="1" applyAlignment="1">
      <alignment horizontal="center"/>
    </xf>
    <xf numFmtId="0" fontId="5" fillId="0" borderId="93" xfId="0" applyFont="1" applyBorder="1"/>
    <xf numFmtId="0" fontId="12" fillId="5" borderId="141" xfId="0" applyFont="1" applyFill="1" applyBorder="1" applyAlignment="1">
      <alignment horizontal="left"/>
    </xf>
    <xf numFmtId="0" fontId="5" fillId="0" borderId="132" xfId="0" applyFont="1" applyBorder="1"/>
    <xf numFmtId="0" fontId="5" fillId="0" borderId="142" xfId="0" applyFont="1" applyBorder="1"/>
    <xf numFmtId="0" fontId="2" fillId="6" borderId="15" xfId="0" applyFont="1" applyFill="1" applyBorder="1" applyAlignment="1">
      <alignment horizontal="center" vertical="center" wrapText="1"/>
    </xf>
    <xf numFmtId="1" fontId="2" fillId="6" borderId="15" xfId="0" applyNumberFormat="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vertical="top"/>
    </xf>
    <xf numFmtId="0" fontId="2" fillId="0" borderId="0" xfId="0" applyFont="1" applyAlignment="1">
      <alignment wrapText="1"/>
    </xf>
    <xf numFmtId="0" fontId="26" fillId="0" borderId="0" xfId="0" applyFont="1" applyAlignment="1">
      <alignment vertical="center"/>
    </xf>
    <xf numFmtId="0" fontId="1" fillId="0" borderId="0" xfId="0" applyFont="1" applyAlignment="1">
      <alignment vertical="top"/>
    </xf>
    <xf numFmtId="0" fontId="1" fillId="0" borderId="21" xfId="0" applyFont="1" applyBorder="1" applyAlignment="1">
      <alignment horizontal="center" vertical="top" wrapText="1"/>
    </xf>
    <xf numFmtId="0" fontId="5" fillId="0" borderId="21" xfId="0" applyFont="1" applyBorder="1"/>
    <xf numFmtId="0" fontId="2" fillId="0" borderId="0" xfId="0" applyFont="1"/>
    <xf numFmtId="0" fontId="27" fillId="0" borderId="0" xfId="0" applyFont="1" applyAlignment="1">
      <alignment wrapText="1"/>
    </xf>
    <xf numFmtId="0" fontId="2" fillId="0" borderId="13" xfId="0" applyFont="1" applyBorder="1"/>
    <xf numFmtId="0" fontId="5" fillId="0" borderId="13" xfId="0" applyFont="1" applyBorder="1"/>
    <xf numFmtId="0" fontId="2" fillId="0" borderId="13" xfId="0" applyFont="1" applyBorder="1" applyAlignment="1">
      <alignment horizontal="center"/>
    </xf>
    <xf numFmtId="0" fontId="28" fillId="0" borderId="0" xfId="0" applyFont="1" applyAlignment="1">
      <alignment horizontal="left"/>
    </xf>
    <xf numFmtId="0" fontId="15" fillId="0" borderId="0" xfId="0" applyFont="1"/>
    <xf numFmtId="0" fontId="27" fillId="0" borderId="0" xfId="0" applyFont="1" applyAlignment="1">
      <alignment vertical="top" wrapText="1"/>
    </xf>
    <xf numFmtId="0" fontId="29" fillId="0" borderId="0" xfId="0" applyFont="1" applyAlignment="1">
      <alignment wrapText="1"/>
    </xf>
    <xf numFmtId="0" fontId="7" fillId="6" borderId="16" xfId="0" applyFont="1" applyFill="1" applyBorder="1" applyAlignment="1">
      <alignment horizontal="center" vertical="center" wrapText="1"/>
    </xf>
    <xf numFmtId="0" fontId="5" fillId="0" borderId="17" xfId="0" applyFont="1" applyBorder="1"/>
    <xf numFmtId="0" fontId="5" fillId="0" borderId="18" xfId="0" applyFont="1" applyBorder="1"/>
    <xf numFmtId="0" fontId="7" fillId="0" borderId="0" xfId="0" applyFont="1" applyAlignment="1">
      <alignment horizontal="center" vertical="top" wrapText="1"/>
    </xf>
    <xf numFmtId="0" fontId="22" fillId="0" borderId="0" xfId="0" applyFont="1" applyAlignment="1">
      <alignment horizontal="center" vertical="top"/>
    </xf>
    <xf numFmtId="0" fontId="2" fillId="0" borderId="0" xfId="0" applyFont="1" applyAlignment="1">
      <alignment horizontal="left" vertical="center" wrapText="1"/>
    </xf>
    <xf numFmtId="0" fontId="2" fillId="0" borderId="0" xfId="0" applyFont="1" applyAlignment="1">
      <alignment horizontal="right"/>
    </xf>
    <xf numFmtId="0" fontId="8" fillId="2" borderId="1" xfId="0" applyFont="1" applyFill="1" applyBorder="1"/>
    <xf numFmtId="0" fontId="5" fillId="0" borderId="2" xfId="0" applyFont="1" applyBorder="1"/>
    <xf numFmtId="0" fontId="8" fillId="0" borderId="13" xfId="0" applyFont="1" applyBorder="1"/>
    <xf numFmtId="0" fontId="1" fillId="0" borderId="0" xfId="0" applyFont="1" applyAlignment="1">
      <alignment horizontal="left" vertical="top"/>
    </xf>
    <xf numFmtId="0" fontId="24" fillId="0" borderId="0" xfId="0" applyFont="1" applyAlignment="1">
      <alignment horizontal="center" vertical="center"/>
    </xf>
    <xf numFmtId="0" fontId="5" fillId="0" borderId="45" xfId="0" applyFont="1" applyBorder="1"/>
    <xf numFmtId="0" fontId="2" fillId="0" borderId="0" xfId="0" applyFont="1" applyAlignment="1">
      <alignment horizontal="left" wrapText="1"/>
    </xf>
    <xf numFmtId="14" fontId="8" fillId="0" borderId="13" xfId="0" applyNumberFormat="1" applyFont="1" applyBorder="1" applyAlignment="1">
      <alignment horizontal="center"/>
    </xf>
    <xf numFmtId="0" fontId="20" fillId="0" borderId="0" xfId="0" applyFont="1" applyAlignment="1">
      <alignment wrapText="1"/>
    </xf>
    <xf numFmtId="0" fontId="14" fillId="0" borderId="0" xfId="0" applyFont="1" applyAlignment="1">
      <alignment horizontal="center"/>
    </xf>
    <xf numFmtId="0" fontId="14" fillId="6" borderId="46" xfId="0" applyFont="1" applyFill="1" applyBorder="1" applyAlignment="1">
      <alignment horizontal="center" wrapText="1"/>
    </xf>
    <xf numFmtId="0" fontId="5" fillId="0" borderId="47" xfId="0" applyFont="1" applyBorder="1"/>
    <xf numFmtId="0" fontId="5" fillId="0" borderId="48" xfId="0" applyFont="1" applyBorder="1"/>
    <xf numFmtId="0" fontId="25" fillId="6" borderId="49" xfId="0" applyFont="1" applyFill="1" applyBorder="1" applyAlignment="1">
      <alignment horizontal="center" wrapText="1"/>
    </xf>
    <xf numFmtId="0" fontId="2" fillId="0" borderId="52" xfId="0" applyFont="1" applyBorder="1" applyAlignment="1">
      <alignment horizontal="left"/>
    </xf>
    <xf numFmtId="0" fontId="2" fillId="0" borderId="54" xfId="0" applyFont="1" applyBorder="1" applyAlignment="1">
      <alignment horizontal="left"/>
    </xf>
    <xf numFmtId="0" fontId="5" fillId="0" borderId="9" xfId="0" applyFont="1" applyBorder="1"/>
    <xf numFmtId="0" fontId="2" fillId="0" borderId="55" xfId="0" applyFont="1" applyBorder="1" applyAlignment="1">
      <alignment horizontal="left"/>
    </xf>
    <xf numFmtId="0" fontId="5" fillId="0" borderId="56" xfId="0" applyFont="1" applyBorder="1"/>
    <xf numFmtId="0" fontId="2" fillId="0" borderId="60" xfId="0" applyFont="1" applyBorder="1"/>
    <xf numFmtId="0" fontId="5" fillId="0" borderId="60" xfId="0" applyFont="1" applyBorder="1"/>
    <xf numFmtId="0" fontId="34" fillId="31" borderId="107" xfId="0" applyFont="1" applyFill="1" applyBorder="1" applyAlignment="1" applyProtection="1">
      <alignment horizontal="left" vertical="top" wrapText="1"/>
      <protection locked="0"/>
    </xf>
    <xf numFmtId="0" fontId="34" fillId="31" borderId="107" xfId="0" applyFont="1" applyFill="1" applyBorder="1" applyAlignment="1" applyProtection="1">
      <alignment horizontal="center" wrapText="1"/>
      <protection locked="0"/>
    </xf>
    <xf numFmtId="0" fontId="40" fillId="33" borderId="111" xfId="0" applyFont="1" applyFill="1" applyBorder="1" applyAlignment="1">
      <alignment horizontal="center" wrapText="1"/>
    </xf>
    <xf numFmtId="0" fontId="40" fillId="33" borderId="101" xfId="0" applyFont="1" applyFill="1" applyBorder="1" applyAlignment="1">
      <alignment horizontal="center" wrapText="1"/>
    </xf>
    <xf numFmtId="0" fontId="40" fillId="33" borderId="112" xfId="0" applyFont="1" applyFill="1" applyBorder="1" applyAlignment="1">
      <alignment horizontal="center" wrapText="1"/>
    </xf>
    <xf numFmtId="0" fontId="49" fillId="33" borderId="111" xfId="0" applyFont="1" applyFill="1" applyBorder="1" applyAlignment="1">
      <alignment horizontal="center" wrapText="1"/>
    </xf>
    <xf numFmtId="0" fontId="49" fillId="33" borderId="112" xfId="0" applyFont="1" applyFill="1" applyBorder="1" applyAlignment="1">
      <alignment horizontal="center" wrapText="1"/>
    </xf>
    <xf numFmtId="0" fontId="34" fillId="31" borderId="111" xfId="0" applyFont="1" applyFill="1" applyBorder="1" applyAlignment="1" applyProtection="1">
      <alignment horizontal="center"/>
      <protection locked="0"/>
    </xf>
    <xf numFmtId="0" fontId="34" fillId="31" borderId="101" xfId="0" applyFont="1" applyFill="1" applyBorder="1" applyAlignment="1" applyProtection="1">
      <alignment horizontal="center"/>
      <protection locked="0"/>
    </xf>
    <xf numFmtId="0" fontId="34" fillId="31" borderId="112" xfId="0" applyFont="1" applyFill="1" applyBorder="1" applyAlignment="1" applyProtection="1">
      <alignment horizontal="center"/>
      <protection locked="0"/>
    </xf>
    <xf numFmtId="0" fontId="34" fillId="31" borderId="107" xfId="0" applyFont="1" applyFill="1" applyBorder="1" applyAlignment="1" applyProtection="1">
      <alignment horizontal="center"/>
      <protection locked="0"/>
    </xf>
    <xf numFmtId="44" fontId="34" fillId="31" borderId="111" xfId="1" applyFont="1" applyFill="1" applyBorder="1" applyAlignment="1" applyProtection="1">
      <alignment horizontal="center"/>
      <protection locked="0"/>
    </xf>
    <xf numFmtId="44" fontId="34" fillId="31" borderId="112" xfId="1" applyFont="1" applyFill="1" applyBorder="1" applyAlignment="1" applyProtection="1">
      <alignment horizontal="center"/>
      <protection locked="0"/>
    </xf>
    <xf numFmtId="0" fontId="34" fillId="0" borderId="40" xfId="0" applyFont="1" applyBorder="1" applyAlignment="1">
      <alignment horizontal="left" vertical="center" wrapText="1"/>
    </xf>
    <xf numFmtId="0" fontId="40" fillId="33" borderId="107" xfId="0" applyFont="1" applyFill="1" applyBorder="1" applyAlignment="1">
      <alignment horizontal="left" wrapText="1"/>
    </xf>
    <xf numFmtId="0" fontId="34" fillId="33" borderId="107" xfId="0" applyFont="1" applyFill="1" applyBorder="1" applyAlignment="1">
      <alignment horizontal="left" wrapText="1"/>
    </xf>
    <xf numFmtId="0" fontId="51" fillId="0" borderId="40" xfId="0" applyFont="1" applyFill="1" applyBorder="1" applyAlignment="1">
      <alignment horizontal="left" wrapText="1"/>
    </xf>
    <xf numFmtId="0" fontId="34" fillId="0" borderId="40" xfId="0" applyFont="1" applyFill="1" applyBorder="1" applyAlignment="1">
      <alignment horizontal="left" vertical="center" wrapText="1"/>
    </xf>
    <xf numFmtId="44" fontId="34" fillId="34" borderId="107" xfId="1" applyFont="1" applyFill="1" applyBorder="1" applyAlignment="1">
      <alignment horizontal="center"/>
    </xf>
    <xf numFmtId="0" fontId="51" fillId="0" borderId="40" xfId="0" applyFont="1" applyFill="1" applyBorder="1" applyAlignment="1">
      <alignment horizontal="left"/>
    </xf>
    <xf numFmtId="0" fontId="40" fillId="0" borderId="40" xfId="0" applyFont="1" applyBorder="1" applyAlignment="1">
      <alignment horizontal="left" wrapText="1"/>
    </xf>
    <xf numFmtId="0" fontId="40" fillId="0" borderId="0" xfId="0" applyFont="1" applyAlignment="1">
      <alignment horizontal="right" wrapText="1"/>
    </xf>
    <xf numFmtId="0" fontId="34" fillId="31" borderId="175" xfId="0" applyFont="1" applyFill="1" applyBorder="1" applyAlignment="1" applyProtection="1">
      <alignment horizontal="center"/>
      <protection locked="0"/>
    </xf>
    <xf numFmtId="0" fontId="34" fillId="0" borderId="107" xfId="0" applyFont="1" applyBorder="1" applyAlignment="1">
      <alignment horizontal="left" vertical="center" wrapText="1"/>
    </xf>
    <xf numFmtId="0" fontId="40" fillId="0" borderId="40" xfId="0" applyFont="1" applyBorder="1" applyAlignment="1">
      <alignment horizontal="center"/>
    </xf>
    <xf numFmtId="0" fontId="40" fillId="33" borderId="40" xfId="0" applyFont="1" applyFill="1" applyBorder="1" applyAlignment="1">
      <alignment horizontal="center"/>
    </xf>
    <xf numFmtId="44" fontId="34" fillId="34" borderId="40" xfId="1" applyFont="1" applyFill="1" applyBorder="1" applyAlignment="1" applyProtection="1">
      <alignment horizontal="center"/>
    </xf>
    <xf numFmtId="14" fontId="34" fillId="0" borderId="40" xfId="0" applyNumberFormat="1" applyFont="1" applyFill="1" applyBorder="1" applyAlignment="1" applyProtection="1">
      <alignment horizontal="center"/>
      <protection locked="0"/>
    </xf>
    <xf numFmtId="44" fontId="34" fillId="0" borderId="40" xfId="1" applyFont="1" applyFill="1" applyBorder="1" applyAlignment="1" applyProtection="1">
      <alignment horizontal="center"/>
      <protection locked="0"/>
    </xf>
    <xf numFmtId="0" fontId="34" fillId="0" borderId="40" xfId="0" applyFont="1" applyBorder="1" applyAlignment="1">
      <alignment horizontal="left" wrapText="1"/>
    </xf>
    <xf numFmtId="0" fontId="40" fillId="31" borderId="111" xfId="0" applyFont="1" applyFill="1" applyBorder="1" applyAlignment="1" applyProtection="1">
      <alignment horizontal="center"/>
      <protection locked="0"/>
    </xf>
    <xf numFmtId="0" fontId="40" fillId="31" borderId="101" xfId="0" applyFont="1" applyFill="1" applyBorder="1" applyAlignment="1" applyProtection="1">
      <alignment horizontal="center"/>
      <protection locked="0"/>
    </xf>
    <xf numFmtId="0" fontId="40" fillId="31" borderId="112" xfId="0" applyFont="1" applyFill="1" applyBorder="1" applyAlignment="1" applyProtection="1">
      <alignment horizontal="center"/>
      <protection locked="0"/>
    </xf>
    <xf numFmtId="0" fontId="40" fillId="33" borderId="123" xfId="0" applyFont="1" applyFill="1" applyBorder="1" applyAlignment="1">
      <alignment horizontal="left" vertical="center"/>
    </xf>
    <xf numFmtId="0" fontId="40" fillId="33" borderId="99" xfId="0" applyFont="1" applyFill="1" applyBorder="1" applyAlignment="1">
      <alignment horizontal="left" vertical="center"/>
    </xf>
    <xf numFmtId="0" fontId="40" fillId="33" borderId="124" xfId="0" applyFont="1" applyFill="1" applyBorder="1" applyAlignment="1">
      <alignment horizontal="left" vertical="center"/>
    </xf>
    <xf numFmtId="0" fontId="40" fillId="33" borderId="179" xfId="0" applyFont="1" applyFill="1" applyBorder="1" applyAlignment="1">
      <alignment horizontal="left" vertical="center"/>
    </xf>
    <xf numFmtId="0" fontId="40" fillId="33" borderId="175" xfId="0" applyFont="1" applyFill="1" applyBorder="1" applyAlignment="1">
      <alignment horizontal="left" vertical="center"/>
    </xf>
    <xf numFmtId="0" fontId="40" fillId="33" borderId="176" xfId="0" applyFont="1" applyFill="1" applyBorder="1" applyAlignment="1">
      <alignment horizontal="left" vertical="center"/>
    </xf>
    <xf numFmtId="44" fontId="34" fillId="31" borderId="107" xfId="1" applyFont="1" applyFill="1" applyBorder="1" applyAlignment="1" applyProtection="1">
      <alignment horizontal="center"/>
      <protection locked="0"/>
    </xf>
    <xf numFmtId="0" fontId="5" fillId="31" borderId="175" xfId="0" applyFont="1" applyFill="1" applyBorder="1" applyAlignment="1" applyProtection="1">
      <alignment horizontal="center"/>
      <protection locked="0"/>
    </xf>
    <xf numFmtId="0" fontId="49" fillId="33" borderId="107" xfId="0" applyFont="1" applyFill="1" applyBorder="1" applyAlignment="1">
      <alignment horizontal="center" wrapText="1"/>
    </xf>
    <xf numFmtId="0" fontId="50" fillId="32" borderId="40" xfId="0" applyFont="1" applyFill="1" applyBorder="1" applyAlignment="1">
      <alignment horizontal="center" wrapText="1"/>
    </xf>
    <xf numFmtId="44" fontId="34" fillId="31" borderId="175" xfId="1" applyFont="1" applyFill="1" applyBorder="1" applyAlignment="1" applyProtection="1">
      <alignment horizontal="center"/>
      <protection locked="0"/>
    </xf>
    <xf numFmtId="44" fontId="34" fillId="31" borderId="111" xfId="3" applyFont="1" applyFill="1" applyBorder="1" applyAlignment="1" applyProtection="1">
      <alignment horizontal="center"/>
      <protection locked="0"/>
    </xf>
    <xf numFmtId="44" fontId="34" fillId="31" borderId="101" xfId="3" applyFont="1" applyFill="1" applyBorder="1" applyAlignment="1" applyProtection="1">
      <alignment horizontal="center"/>
      <protection locked="0"/>
    </xf>
    <xf numFmtId="44" fontId="34" fillId="31" borderId="112" xfId="3" applyFont="1" applyFill="1" applyBorder="1" applyAlignment="1" applyProtection="1">
      <alignment horizontal="center"/>
      <protection locked="0"/>
    </xf>
    <xf numFmtId="0" fontId="34" fillId="0" borderId="107" xfId="0" applyFont="1" applyBorder="1" applyAlignment="1">
      <alignment horizontal="left"/>
    </xf>
    <xf numFmtId="0" fontId="40" fillId="33" borderId="111" xfId="0" applyFont="1" applyFill="1" applyBorder="1" applyAlignment="1" applyProtection="1">
      <alignment horizontal="left"/>
      <protection locked="0"/>
    </xf>
    <xf numFmtId="0" fontId="40" fillId="33" borderId="101" xfId="0" applyFont="1" applyFill="1" applyBorder="1" applyAlignment="1" applyProtection="1">
      <alignment horizontal="left"/>
      <protection locked="0"/>
    </xf>
    <xf numFmtId="0" fontId="40" fillId="33" borderId="112" xfId="0" applyFont="1" applyFill="1" applyBorder="1" applyAlignment="1" applyProtection="1">
      <alignment horizontal="left"/>
      <protection locked="0"/>
    </xf>
    <xf numFmtId="0" fontId="40" fillId="33" borderId="111" xfId="0" applyFont="1" applyFill="1" applyBorder="1" applyAlignment="1">
      <alignment horizontal="left"/>
    </xf>
    <xf numFmtId="0" fontId="40" fillId="33" borderId="101" xfId="0" applyFont="1" applyFill="1" applyBorder="1" applyAlignment="1">
      <alignment horizontal="left"/>
    </xf>
    <xf numFmtId="0" fontId="40" fillId="33" borderId="112" xfId="0" applyFont="1" applyFill="1" applyBorder="1" applyAlignment="1">
      <alignment horizontal="left"/>
    </xf>
    <xf numFmtId="0" fontId="40" fillId="33" borderId="107" xfId="0" applyFont="1" applyFill="1" applyBorder="1" applyAlignment="1">
      <alignment horizontal="left"/>
    </xf>
    <xf numFmtId="0" fontId="40" fillId="33" borderId="107" xfId="0" applyFont="1" applyFill="1" applyBorder="1" applyAlignment="1" applyProtection="1">
      <alignment horizontal="left"/>
      <protection locked="0"/>
    </xf>
    <xf numFmtId="0" fontId="40" fillId="0" borderId="0" xfId="0" applyFont="1" applyAlignment="1">
      <alignment horizontal="right"/>
    </xf>
    <xf numFmtId="0" fontId="40" fillId="0" borderId="0" xfId="0" applyFont="1" applyAlignment="1">
      <alignment horizontal="center"/>
    </xf>
    <xf numFmtId="0" fontId="34" fillId="31" borderId="175" xfId="0" applyFont="1" applyFill="1" applyBorder="1" applyAlignment="1" applyProtection="1">
      <alignment horizontal="center" wrapText="1"/>
      <protection locked="0"/>
    </xf>
    <xf numFmtId="0" fontId="40" fillId="33" borderId="111" xfId="0" applyFont="1" applyFill="1" applyBorder="1" applyAlignment="1">
      <alignment horizontal="center"/>
    </xf>
    <xf numFmtId="0" fontId="40" fillId="33" borderId="101" xfId="0" applyFont="1" applyFill="1" applyBorder="1" applyAlignment="1">
      <alignment horizontal="center"/>
    </xf>
    <xf numFmtId="0" fontId="40" fillId="33" borderId="112" xfId="0" applyFont="1" applyFill="1" applyBorder="1" applyAlignment="1">
      <alignment horizontal="center"/>
    </xf>
    <xf numFmtId="0" fontId="40" fillId="33" borderId="111" xfId="2" applyFont="1" applyFill="1" applyBorder="1" applyAlignment="1">
      <alignment horizontal="center"/>
    </xf>
    <xf numFmtId="0" fontId="40" fillId="33" borderId="101" xfId="2" applyFont="1" applyFill="1" applyBorder="1" applyAlignment="1">
      <alignment horizontal="center"/>
    </xf>
    <xf numFmtId="0" fontId="40" fillId="33" borderId="112" xfId="2" applyFont="1" applyFill="1" applyBorder="1" applyAlignment="1">
      <alignment horizontal="center"/>
    </xf>
    <xf numFmtId="14" fontId="34" fillId="31" borderId="111" xfId="2" applyNumberFormat="1" applyFont="1" applyFill="1" applyBorder="1" applyAlignment="1" applyProtection="1">
      <alignment horizontal="center"/>
      <protection locked="0"/>
    </xf>
    <xf numFmtId="14" fontId="34" fillId="31" borderId="112" xfId="2" applyNumberFormat="1" applyFont="1" applyFill="1" applyBorder="1" applyAlignment="1" applyProtection="1">
      <alignment horizontal="center"/>
      <protection locked="0"/>
    </xf>
    <xf numFmtId="44" fontId="34" fillId="34" borderId="111" xfId="1" applyFont="1" applyFill="1" applyBorder="1" applyAlignment="1">
      <alignment horizontal="center"/>
    </xf>
    <xf numFmtId="44" fontId="34" fillId="34" borderId="101" xfId="1" applyFont="1" applyFill="1" applyBorder="1" applyAlignment="1">
      <alignment horizontal="center"/>
    </xf>
    <xf numFmtId="44" fontId="34" fillId="34" borderId="112" xfId="1" applyFont="1" applyFill="1" applyBorder="1" applyAlignment="1">
      <alignment horizontal="center"/>
    </xf>
    <xf numFmtId="44" fontId="40" fillId="33" borderId="40" xfId="1" applyFont="1" applyFill="1" applyBorder="1" applyAlignment="1" applyProtection="1">
      <alignment horizontal="center"/>
    </xf>
    <xf numFmtId="0" fontId="40" fillId="33" borderId="107" xfId="0" applyFont="1" applyFill="1" applyBorder="1" applyAlignment="1">
      <alignment horizontal="center"/>
    </xf>
    <xf numFmtId="0" fontId="40" fillId="32" borderId="40" xfId="0" applyFont="1" applyFill="1" applyBorder="1" applyAlignment="1">
      <alignment horizontal="center"/>
    </xf>
    <xf numFmtId="44" fontId="5" fillId="31" borderId="111" xfId="3" applyFont="1" applyFill="1" applyBorder="1" applyAlignment="1" applyProtection="1">
      <alignment horizontal="center"/>
      <protection locked="0"/>
    </xf>
    <xf numFmtId="44" fontId="5" fillId="31" borderId="101" xfId="3" applyFont="1" applyFill="1" applyBorder="1" applyAlignment="1" applyProtection="1">
      <alignment horizontal="center"/>
      <protection locked="0"/>
    </xf>
    <xf numFmtId="44" fontId="5" fillId="31" borderId="112" xfId="3" applyFont="1" applyFill="1" applyBorder="1" applyAlignment="1" applyProtection="1">
      <alignment horizontal="center"/>
      <protection locked="0"/>
    </xf>
    <xf numFmtId="0" fontId="8" fillId="6" borderId="28" xfId="0" applyFont="1" applyFill="1" applyBorder="1" applyAlignment="1">
      <alignment vertical="center" wrapText="1"/>
    </xf>
    <xf numFmtId="0" fontId="5" fillId="0" borderId="39" xfId="0" applyFont="1" applyBorder="1"/>
    <xf numFmtId="0" fontId="30" fillId="6" borderId="63" xfId="0" applyFont="1" applyFill="1" applyBorder="1" applyAlignment="1">
      <alignment horizontal="center" vertical="center" wrapText="1"/>
    </xf>
    <xf numFmtId="0" fontId="5" fillId="0" borderId="64" xfId="0" applyFont="1" applyBorder="1"/>
    <xf numFmtId="0" fontId="2" fillId="0" borderId="0" xfId="0" applyFont="1" applyAlignment="1">
      <alignment horizontal="left" vertical="top" wrapText="1"/>
    </xf>
    <xf numFmtId="0" fontId="31" fillId="0" borderId="0" xfId="0" applyFont="1" applyAlignment="1">
      <alignment vertical="top"/>
    </xf>
  </cellXfs>
  <cellStyles count="5">
    <cellStyle name="Currency" xfId="1" builtinId="4"/>
    <cellStyle name="Currency 2" xfId="3" xr:uid="{00000000-0005-0000-0000-00002F000000}"/>
    <cellStyle name="Normal" xfId="0" builtinId="0"/>
    <cellStyle name="Normal 2" xfId="2" xr:uid="{00000000-0005-0000-0000-000030000000}"/>
    <cellStyle name="Percent 2" xfId="4" xr:uid="{00000000-0005-0000-0000-000031000000}"/>
  </cellStyles>
  <dxfs count="32">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ill>
        <patternFill patternType="solid">
          <fgColor rgb="FFFFFFCC"/>
          <bgColor rgb="FFFFFFCC"/>
        </patternFill>
      </fill>
    </dxf>
    <dxf>
      <font>
        <color theme="5" tint="-0.24994659260841701"/>
      </font>
      <fill>
        <patternFill>
          <fgColor rgb="FFFFCCCC"/>
          <bgColor rgb="FFFFCCCC"/>
        </patternFill>
      </fill>
    </dxf>
    <dxf>
      <numFmt numFmtId="164" formatCode="&quot;$&quot;#,##0.00"/>
    </dxf>
    <dxf>
      <font>
        <color rgb="FF9C0006"/>
      </font>
      <fill>
        <patternFill patternType="solid">
          <fgColor rgb="FFFFC7CE"/>
          <bgColor rgb="FFFFC7CE"/>
        </patternFill>
      </fill>
    </dxf>
    <dxf>
      <font>
        <color rgb="FF9C0006"/>
      </font>
      <fill>
        <patternFill patternType="solid">
          <fgColor rgb="FFFFC7CE"/>
          <bgColor rgb="FFFFCCCC"/>
        </patternFill>
      </fill>
    </dxf>
    <dxf>
      <font>
        <b/>
      </font>
      <fill>
        <patternFill patternType="solid">
          <fgColor rgb="FFA5A5A5"/>
          <bgColor rgb="FFA5A5A5"/>
        </patternFill>
      </fill>
    </dxf>
    <dxf>
      <font>
        <color rgb="FF9C0006"/>
      </font>
      <fill>
        <patternFill patternType="solid">
          <fgColor rgb="FFFFC7CE"/>
          <bgColor rgb="FFFFC7CE"/>
        </patternFill>
      </fill>
    </dxf>
  </dxfs>
  <tableStyles count="0" defaultTableStyle="TableStyleMedium2" defaultPivotStyle="PivotStyleLight16"/>
  <colors>
    <mruColors>
      <color rgb="FFFFFFCC"/>
      <color rgb="FFFFCCCC"/>
      <color rgb="FFFF9999"/>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19050</xdr:colOff>
      <xdr:row>9</xdr:row>
      <xdr:rowOff>304799</xdr:rowOff>
    </xdr:from>
    <xdr:ext cx="2676525" cy="2333625"/>
    <xdr:sp macro="" textlink="">
      <xdr:nvSpPr>
        <xdr:cNvPr id="4" name="Shape 4">
          <a:extLst>
            <a:ext uri="{FF2B5EF4-FFF2-40B4-BE49-F238E27FC236}">
              <a16:creationId xmlns:a16="http://schemas.microsoft.com/office/drawing/2014/main" id="{00000000-0008-0000-0000-000004000000}"/>
            </a:ext>
          </a:extLst>
        </xdr:cNvPr>
        <xdr:cNvSpPr txBox="1"/>
      </xdr:nvSpPr>
      <xdr:spPr>
        <a:xfrm>
          <a:off x="10420350" y="2352674"/>
          <a:ext cx="2676525" cy="2333625"/>
        </a:xfrm>
        <a:prstGeom prst="rect">
          <a:avLst/>
        </a:prstGeom>
        <a:noFill/>
        <a:ln w="28575">
          <a:solidFill>
            <a:sysClr val="windowText" lastClr="000000"/>
          </a:solidFill>
        </a:ln>
      </xdr:spPr>
      <xdr:txBody>
        <a:bodyPr spcFirstLastPara="1" wrap="square" lIns="91425" tIns="45700" rIns="91425" bIns="45700" anchor="ctr" anchorCtr="0">
          <a:noAutofit/>
        </a:bodyPr>
        <a:lstStyle/>
        <a:p>
          <a:pPr marL="0" marR="0" lvl="0" indent="0" algn="just" rtl="0">
            <a:lnSpc>
              <a:spcPct val="100000"/>
            </a:lnSpc>
            <a:spcBef>
              <a:spcPts val="0"/>
            </a:spcBef>
            <a:spcAft>
              <a:spcPts val="0"/>
            </a:spcAft>
            <a:buSzPts val="1000"/>
            <a:buFont typeface="Calibri"/>
            <a:buNone/>
          </a:pPr>
          <a:r>
            <a:rPr lang="en-US" sz="1000" b="1" i="0">
              <a:latin typeface="+mn-lt"/>
              <a:ea typeface="+mn-ea"/>
              <a:cs typeface="+mn-cs"/>
              <a:sym typeface="Calibri"/>
            </a:rPr>
            <a:t>Notes:</a:t>
          </a:r>
        </a:p>
        <a:p>
          <a:pPr marL="0" marR="0" lvl="0" indent="0" algn="just" rtl="0">
            <a:lnSpc>
              <a:spcPct val="100000"/>
            </a:lnSpc>
            <a:spcBef>
              <a:spcPts val="0"/>
            </a:spcBef>
            <a:spcAft>
              <a:spcPts val="0"/>
            </a:spcAft>
            <a:buSzPts val="1000"/>
            <a:buFont typeface="Calibri"/>
            <a:buNone/>
          </a:pPr>
          <a:r>
            <a:rPr lang="en-US" sz="1000" b="0" i="0">
              <a:latin typeface="+mn-lt"/>
              <a:ea typeface="+mn-ea"/>
              <a:cs typeface="+mn-cs"/>
              <a:sym typeface="Calibri"/>
            </a:rPr>
            <a:t>•</a:t>
          </a:r>
          <a:r>
            <a:rPr lang="en-US" sz="1000" b="0" i="0" baseline="0">
              <a:latin typeface="+mn-lt"/>
              <a:ea typeface="+mn-ea"/>
              <a:cs typeface="+mn-cs"/>
              <a:sym typeface="Calibri"/>
            </a:rPr>
            <a:t> </a:t>
          </a:r>
          <a:r>
            <a:rPr lang="en-US" sz="1000" b="0" i="0">
              <a:latin typeface="+mn-lt"/>
              <a:ea typeface="+mn-ea"/>
              <a:cs typeface="+mn-cs"/>
              <a:sym typeface="Calibri"/>
            </a:rPr>
            <a:t>The SDS Budget Sheet must not exceed the Approved DDA Budget Allocation. The box will turn red if you exceed your allocated budget.</a:t>
          </a:r>
        </a:p>
        <a:p>
          <a:pPr marL="0" marR="0" lvl="0" indent="0" algn="just" rtl="0">
            <a:lnSpc>
              <a:spcPct val="100000"/>
            </a:lnSpc>
            <a:spcBef>
              <a:spcPts val="0"/>
            </a:spcBef>
            <a:spcAft>
              <a:spcPts val="0"/>
            </a:spcAft>
            <a:buSzPts val="1000"/>
            <a:buFont typeface="Calibri"/>
            <a:buNone/>
          </a:pPr>
          <a:r>
            <a:rPr lang="en-US" sz="1000" b="0" i="0" baseline="0">
              <a:latin typeface="+mn-lt"/>
              <a:cs typeface="+mn-cs"/>
              <a:sym typeface="Calibri"/>
            </a:rPr>
            <a:t>• Unallocated funding may be accessed later using a budget modification form as per DDA guidance</a:t>
          </a:r>
        </a:p>
        <a:p>
          <a:pPr marL="0" marR="0" lvl="0" indent="0" algn="just" rtl="0">
            <a:lnSpc>
              <a:spcPct val="100000"/>
            </a:lnSpc>
            <a:spcBef>
              <a:spcPts val="0"/>
            </a:spcBef>
            <a:spcAft>
              <a:spcPts val="0"/>
            </a:spcAft>
            <a:buSzPts val="1000"/>
            <a:buFont typeface="Calibri"/>
            <a:buNone/>
          </a:pPr>
          <a:r>
            <a:rPr lang="en-US" sz="1000" b="0" i="0">
              <a:latin typeface="Calibri"/>
              <a:ea typeface="Calibri"/>
              <a:cs typeface="Calibri"/>
              <a:sym typeface="Calibri"/>
            </a:rPr>
            <a:t>•</a:t>
          </a:r>
          <a:r>
            <a:rPr lang="en-US" sz="1000" b="0" i="0" baseline="0">
              <a:latin typeface="Calibri"/>
              <a:ea typeface="Calibri"/>
              <a:cs typeface="Calibri"/>
              <a:sym typeface="Calibri"/>
            </a:rPr>
            <a:t> </a:t>
          </a:r>
          <a:r>
            <a:rPr lang="en-US" sz="1000" b="0" i="0">
              <a:latin typeface="Calibri"/>
              <a:ea typeface="Calibri"/>
              <a:cs typeface="Calibri"/>
              <a:sym typeface="Calibri"/>
            </a:rPr>
            <a:t>Yellow cells may be filled in.  White cells will calculate.</a:t>
          </a:r>
        </a:p>
        <a:p>
          <a:pPr marL="0" marR="0" lvl="0" indent="0" algn="just" defTabSz="914400" rtl="0" eaLnBrk="1" fontAlgn="auto" latinLnBrk="0" hangingPunct="1">
            <a:lnSpc>
              <a:spcPct val="100000"/>
            </a:lnSpc>
            <a:spcBef>
              <a:spcPts val="0"/>
            </a:spcBef>
            <a:spcAft>
              <a:spcPts val="0"/>
            </a:spcAft>
            <a:buClrTx/>
            <a:buSzPts val="1000"/>
            <a:buFont typeface="Calibri"/>
            <a:buNone/>
            <a:tabLst/>
            <a:defRPr/>
          </a:pPr>
          <a:r>
            <a:rPr lang="en-US" sz="1000" b="0" i="0">
              <a:effectLst/>
              <a:latin typeface="+mn-lt"/>
              <a:ea typeface="+mn-ea"/>
              <a:cs typeface="+mn-cs"/>
            </a:rPr>
            <a:t>•</a:t>
          </a:r>
          <a:r>
            <a:rPr lang="en-US" sz="1000" b="0" i="0" baseline="0">
              <a:effectLst/>
              <a:latin typeface="+mn-lt"/>
              <a:ea typeface="+mn-ea"/>
              <a:cs typeface="+mn-cs"/>
            </a:rPr>
            <a:t> Enter hours, rates, number of months/weeks, items, etc. in the yellow cells.</a:t>
          </a:r>
          <a:endParaRPr lang="en-US" sz="1000" b="0" i="0">
            <a:latin typeface="Calibri"/>
            <a:ea typeface="Calibri"/>
            <a:cs typeface="Calibri"/>
            <a:sym typeface="Calibri"/>
          </a:endParaRPr>
        </a:p>
        <a:p>
          <a:pPr marL="0" marR="0" lvl="0" indent="0" algn="just" rtl="0">
            <a:lnSpc>
              <a:spcPct val="100000"/>
            </a:lnSpc>
            <a:spcBef>
              <a:spcPts val="0"/>
            </a:spcBef>
            <a:spcAft>
              <a:spcPts val="0"/>
            </a:spcAft>
            <a:buSzPts val="1000"/>
            <a:buFont typeface="Calibri"/>
            <a:buNone/>
          </a:pPr>
          <a:r>
            <a:rPr lang="en-US" sz="1000" b="0" i="0">
              <a:latin typeface="Calibri"/>
              <a:ea typeface="Calibri"/>
              <a:cs typeface="Calibri"/>
              <a:sym typeface="Calibri"/>
            </a:rPr>
            <a:t>•</a:t>
          </a:r>
          <a:r>
            <a:rPr lang="en-US" sz="1000" b="0" i="0" baseline="0">
              <a:latin typeface="Calibri"/>
              <a:ea typeface="Calibri"/>
              <a:cs typeface="Calibri"/>
              <a:sym typeface="Calibri"/>
            </a:rPr>
            <a:t> </a:t>
          </a:r>
          <a:r>
            <a:rPr lang="en-US" sz="1000" b="0" i="0">
              <a:latin typeface="Calibri"/>
              <a:ea typeface="Calibri"/>
              <a:cs typeface="Calibri"/>
              <a:sym typeface="Calibri"/>
            </a:rPr>
            <a:t>Use arrow</a:t>
          </a:r>
          <a:r>
            <a:rPr lang="en-US" sz="1000" b="0" i="0" baseline="0">
              <a:latin typeface="Calibri"/>
              <a:ea typeface="Calibri"/>
              <a:cs typeface="Calibri"/>
              <a:sym typeface="Calibri"/>
            </a:rPr>
            <a:t> keys</a:t>
          </a:r>
          <a:r>
            <a:rPr lang="en-US" sz="1000" b="0" i="0">
              <a:latin typeface="Calibri"/>
              <a:ea typeface="Calibri"/>
              <a:cs typeface="Calibri"/>
              <a:sym typeface="Calibri"/>
            </a:rPr>
            <a:t> to move between cells.</a:t>
          </a:r>
        </a:p>
        <a:p>
          <a:pPr marL="0" marR="0" lvl="0" indent="0" algn="just" rtl="0">
            <a:lnSpc>
              <a:spcPct val="100000"/>
            </a:lnSpc>
            <a:spcBef>
              <a:spcPts val="0"/>
            </a:spcBef>
            <a:spcAft>
              <a:spcPts val="0"/>
            </a:spcAft>
            <a:buSzPts val="1000"/>
            <a:buFont typeface="Calibri"/>
            <a:buNone/>
          </a:pPr>
          <a:endParaRPr lang="en-US" sz="1000" b="0" i="0">
            <a:latin typeface="Calibri"/>
            <a:ea typeface="Calibri"/>
            <a:cs typeface="Calibri"/>
            <a:sym typeface="Calibri"/>
          </a:endParaRPr>
        </a:p>
      </xdr:txBody>
    </xdr:sp>
    <xdr:clientData fLocksWithSheet="0"/>
  </xdr:oneCellAnchor>
  <xdr:oneCellAnchor>
    <xdr:from>
      <xdr:col>0</xdr:col>
      <xdr:colOff>19050</xdr:colOff>
      <xdr:row>0</xdr:row>
      <xdr:rowOff>152400</xdr:rowOff>
    </xdr:from>
    <xdr:ext cx="6638925" cy="323850"/>
    <xdr:sp macro="" textlink="">
      <xdr:nvSpPr>
        <xdr:cNvPr id="5" name="Shape 5">
          <a:extLst>
            <a:ext uri="{FF2B5EF4-FFF2-40B4-BE49-F238E27FC236}">
              <a16:creationId xmlns:a16="http://schemas.microsoft.com/office/drawing/2014/main" id="{00000000-0008-0000-0000-000005000000}"/>
            </a:ext>
          </a:extLst>
        </xdr:cNvPr>
        <xdr:cNvSpPr txBox="1"/>
      </xdr:nvSpPr>
      <xdr:spPr>
        <a:xfrm>
          <a:off x="19050" y="152400"/>
          <a:ext cx="6638925" cy="323850"/>
        </a:xfrm>
        <a:prstGeom prst="rect">
          <a:avLst/>
        </a:prstGeom>
        <a:solidFill>
          <a:srgbClr val="FFFFFF"/>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2000"/>
            <a:buFont typeface="Calibri"/>
            <a:buNone/>
          </a:pPr>
          <a:r>
            <a:rPr lang="en-US" sz="2000" b="1" cap="small">
              <a:solidFill>
                <a:srgbClr val="D6A300"/>
              </a:solidFill>
              <a:latin typeface="Calibri"/>
              <a:ea typeface="Calibri"/>
              <a:cs typeface="Calibri"/>
              <a:sym typeface="Calibri"/>
            </a:rPr>
            <a:t>Self-Directed Services - Budget Sheet</a:t>
          </a:r>
          <a:endParaRPr sz="1200">
            <a:latin typeface="Times New Roman"/>
            <a:ea typeface="Times New Roman"/>
            <a:cs typeface="Times New Roman"/>
            <a:sym typeface="Times New Roman"/>
          </a:endParaRPr>
        </a:p>
      </xdr:txBody>
    </xdr:sp>
    <xdr:clientData fLocksWithSheet="0"/>
  </xdr:oneCellAnchor>
  <xdr:oneCellAnchor>
    <xdr:from>
      <xdr:col>5</xdr:col>
      <xdr:colOff>134938</xdr:colOff>
      <xdr:row>0</xdr:row>
      <xdr:rowOff>49529</xdr:rowOff>
    </xdr:from>
    <xdr:ext cx="2420937" cy="409575"/>
    <xdr:sp macro="" textlink="">
      <xdr:nvSpPr>
        <xdr:cNvPr id="6" name="Shape 6">
          <a:extLst>
            <a:ext uri="{FF2B5EF4-FFF2-40B4-BE49-F238E27FC236}">
              <a16:creationId xmlns:a16="http://schemas.microsoft.com/office/drawing/2014/main" id="{00000000-0008-0000-0000-000006000000}"/>
            </a:ext>
          </a:extLst>
        </xdr:cNvPr>
        <xdr:cNvSpPr/>
      </xdr:nvSpPr>
      <xdr:spPr>
        <a:xfrm>
          <a:off x="5859463" y="49529"/>
          <a:ext cx="2420937" cy="409575"/>
        </a:xfrm>
        <a:prstGeom prst="homePlate">
          <a:avLst>
            <a:gd name="adj" fmla="val 84841"/>
          </a:avLst>
        </a:prstGeom>
        <a:gradFill>
          <a:gsLst>
            <a:gs pos="0">
              <a:srgbClr val="992D2B"/>
            </a:gs>
            <a:gs pos="80000">
              <a:srgbClr val="C93D39"/>
            </a:gs>
            <a:gs pos="100000">
              <a:srgbClr val="CD3A36"/>
            </a:gs>
          </a:gsLst>
          <a:lin ang="16200000" scaled="0"/>
        </a:gradFill>
        <a:ln w="9525" cap="flat" cmpd="sng">
          <a:solidFill>
            <a:srgbClr val="BD4B48"/>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lt1"/>
            </a:buClr>
            <a:buSzPts val="900"/>
            <a:buFont typeface="Calibri"/>
            <a:buNone/>
          </a:pPr>
          <a:r>
            <a:rPr lang="en-US" sz="1050" b="1">
              <a:solidFill>
                <a:schemeClr val="lt1"/>
              </a:solidFill>
              <a:latin typeface="Calibri"/>
              <a:ea typeface="Calibri"/>
              <a:cs typeface="Calibri"/>
              <a:sym typeface="Calibri"/>
            </a:rPr>
            <a:t>Enter Approved DDA Budget Allocation from the DSA here </a:t>
          </a:r>
          <a:endParaRPr sz="1050" b="1"/>
        </a:p>
      </xdr:txBody>
    </xdr:sp>
    <xdr:clientData fLocksWithSheet="0"/>
  </xdr:oneCellAnchor>
  <xdr:oneCellAnchor>
    <xdr:from>
      <xdr:col>11</xdr:col>
      <xdr:colOff>457200</xdr:colOff>
      <xdr:row>31</xdr:row>
      <xdr:rowOff>0</xdr:rowOff>
    </xdr:from>
    <xdr:ext cx="200025" cy="276225"/>
    <xdr:sp macro="" textlink="">
      <xdr:nvSpPr>
        <xdr:cNvPr id="7" name="Shape 7">
          <a:extLst>
            <a:ext uri="{FF2B5EF4-FFF2-40B4-BE49-F238E27FC236}">
              <a16:creationId xmlns:a16="http://schemas.microsoft.com/office/drawing/2014/main" id="{00000000-0008-0000-0000-000007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13</xdr:col>
      <xdr:colOff>514350</xdr:colOff>
      <xdr:row>12</xdr:row>
      <xdr:rowOff>161925</xdr:rowOff>
    </xdr:from>
    <xdr:ext cx="1600200" cy="1933575"/>
    <xdr:sp macro="" textlink="">
      <xdr:nvSpPr>
        <xdr:cNvPr id="8" name="Shape 7">
          <a:extLst>
            <a:ext uri="{FF2B5EF4-FFF2-40B4-BE49-F238E27FC236}">
              <a16:creationId xmlns:a16="http://schemas.microsoft.com/office/drawing/2014/main" id="{00000000-0008-0000-0000-000008000000}"/>
            </a:ext>
          </a:extLst>
        </xdr:cNvPr>
        <xdr:cNvSpPr txBox="1"/>
      </xdr:nvSpPr>
      <xdr:spPr>
        <a:xfrm>
          <a:off x="13592175" y="3209925"/>
          <a:ext cx="1600200" cy="193357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11</xdr:col>
      <xdr:colOff>457200</xdr:colOff>
      <xdr:row>69</xdr:row>
      <xdr:rowOff>0</xdr:rowOff>
    </xdr:from>
    <xdr:ext cx="200025" cy="276225"/>
    <xdr:sp macro="" textlink="">
      <xdr:nvSpPr>
        <xdr:cNvPr id="15" name="Shape 7">
          <a:extLst>
            <a:ext uri="{FF2B5EF4-FFF2-40B4-BE49-F238E27FC236}">
              <a16:creationId xmlns:a16="http://schemas.microsoft.com/office/drawing/2014/main" id="{00000000-0008-0000-0000-00000F000000}"/>
            </a:ext>
          </a:extLst>
        </xdr:cNvPr>
        <xdr:cNvSpPr txBox="1"/>
      </xdr:nvSpPr>
      <xdr:spPr>
        <a:xfrm>
          <a:off x="11153775" y="13535025"/>
          <a:ext cx="200025" cy="276225"/>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47625</xdr:colOff>
      <xdr:row>1</xdr:row>
      <xdr:rowOff>19050</xdr:rowOff>
    </xdr:from>
    <xdr:ext cx="4486275" cy="314325"/>
    <xdr:sp macro="" textlink="">
      <xdr:nvSpPr>
        <xdr:cNvPr id="9" name="Shape 9">
          <a:extLst>
            <a:ext uri="{FF2B5EF4-FFF2-40B4-BE49-F238E27FC236}">
              <a16:creationId xmlns:a16="http://schemas.microsoft.com/office/drawing/2014/main" id="{00000000-0008-0000-0200-000009000000}"/>
            </a:ext>
          </a:extLst>
        </xdr:cNvPr>
        <xdr:cNvSpPr txBox="1"/>
      </xdr:nvSpPr>
      <xdr:spPr>
        <a:xfrm>
          <a:off x="3107625" y="3627600"/>
          <a:ext cx="4476750" cy="304800"/>
        </a:xfrm>
        <a:prstGeom prst="rect">
          <a:avLst/>
        </a:prstGeom>
        <a:solidFill>
          <a:schemeClr val="lt1"/>
        </a:solidFill>
        <a:ln>
          <a:noFill/>
        </a:ln>
      </xdr:spPr>
      <xdr:txBody>
        <a:bodyPr spcFirstLastPara="1" wrap="square" lIns="0" tIns="0" rIns="0" bIns="0" anchor="t" anchorCtr="0">
          <a:noAutofit/>
        </a:bodyPr>
        <a:lstStyle/>
        <a:p>
          <a:pPr marL="0" marR="0" lvl="0" indent="0" algn="ctr" rtl="0">
            <a:spcBef>
              <a:spcPts val="0"/>
            </a:spcBef>
            <a:spcAft>
              <a:spcPts val="0"/>
            </a:spcAft>
            <a:buClr>
              <a:srgbClr val="D6A300"/>
            </a:buClr>
            <a:buSzPts val="1800"/>
            <a:buFont typeface="Calibri"/>
            <a:buNone/>
          </a:pPr>
          <a:r>
            <a:rPr lang="en-US" sz="1800" b="1" cap="small">
              <a:solidFill>
                <a:srgbClr val="D6A300"/>
              </a:solidFill>
              <a:latin typeface="Calibri"/>
              <a:ea typeface="Calibri"/>
              <a:cs typeface="Calibri"/>
              <a:sym typeface="Calibri"/>
            </a:rPr>
            <a:t>Self-Directed Services </a:t>
          </a:r>
          <a:endParaRPr sz="1100">
            <a:latin typeface="Times New Roman"/>
            <a:ea typeface="Times New Roman"/>
            <a:cs typeface="Times New Roman"/>
            <a:sym typeface="Times New Roman"/>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142876</xdr:rowOff>
    </xdr:from>
    <xdr:to>
      <xdr:col>4</xdr:col>
      <xdr:colOff>131433</xdr:colOff>
      <xdr:row>3</xdr:row>
      <xdr:rowOff>292635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304801"/>
          <a:ext cx="2112633" cy="609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xdr:row>
      <xdr:rowOff>38100</xdr:rowOff>
    </xdr:from>
    <xdr:to>
      <xdr:col>2</xdr:col>
      <xdr:colOff>257175</xdr:colOff>
      <xdr:row>7</xdr:row>
      <xdr:rowOff>51038</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952500"/>
          <a:ext cx="838200" cy="4987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3</xdr:col>
          <xdr:colOff>990600</xdr:colOff>
          <xdr:row>59</xdr:row>
          <xdr:rowOff>114300</xdr:rowOff>
        </xdr:from>
        <xdr:to>
          <xdr:col>5</xdr:col>
          <xdr:colOff>114300</xdr:colOff>
          <xdr:row>60</xdr:row>
          <xdr:rowOff>68580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59</xdr:row>
          <xdr:rowOff>137160</xdr:rowOff>
        </xdr:from>
        <xdr:to>
          <xdr:col>6</xdr:col>
          <xdr:colOff>213360</xdr:colOff>
          <xdr:row>60</xdr:row>
          <xdr:rowOff>60960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609600</xdr:colOff>
          <xdr:row>63</xdr:row>
          <xdr:rowOff>121920</xdr:rowOff>
        </xdr:from>
        <xdr:to>
          <xdr:col>6</xdr:col>
          <xdr:colOff>213360</xdr:colOff>
          <xdr:row>64</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Deny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63</xdr:row>
          <xdr:rowOff>114300</xdr:rowOff>
        </xdr:from>
        <xdr:to>
          <xdr:col>4</xdr:col>
          <xdr:colOff>594360</xdr:colOff>
          <xdr:row>64</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Approve</a:t>
              </a:r>
            </a:p>
          </xdr:txBody>
        </xdr:sp>
        <xdr:clientData fLocksWithSheet="0"/>
      </xdr:twoCellAnchor>
    </mc:Choice>
    <mc:Fallback/>
  </mc:AlternateContent>
  <xdr:twoCellAnchor>
    <xdr:from>
      <xdr:col>5</xdr:col>
      <xdr:colOff>19049</xdr:colOff>
      <xdr:row>13</xdr:row>
      <xdr:rowOff>83344</xdr:rowOff>
    </xdr:from>
    <xdr:to>
      <xdr:col>9</xdr:col>
      <xdr:colOff>590550</xdr:colOff>
      <xdr:row>15</xdr:row>
      <xdr:rowOff>66675</xdr:rowOff>
    </xdr:to>
    <xdr:sp macro="" textlink="">
      <xdr:nvSpPr>
        <xdr:cNvPr id="5" name="Arrow: Left 4">
          <a:extLst>
            <a:ext uri="{FF2B5EF4-FFF2-40B4-BE49-F238E27FC236}">
              <a16:creationId xmlns:a16="http://schemas.microsoft.com/office/drawing/2014/main" id="{00000000-0008-0000-0300-000005000000}"/>
            </a:ext>
          </a:extLst>
        </xdr:cNvPr>
        <xdr:cNvSpPr/>
      </xdr:nvSpPr>
      <xdr:spPr>
        <a:xfrm>
          <a:off x="2888455" y="2512219"/>
          <a:ext cx="3107533" cy="340519"/>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Total Budget Allocation from  DSA</a:t>
          </a:r>
          <a:endParaRPr lang="en-US" sz="1100">
            <a:solidFill>
              <a:sysClr val="windowText" lastClr="000000"/>
            </a:solidFill>
          </a:endParaRPr>
        </a:p>
      </xdr:txBody>
    </xdr:sp>
    <xdr:clientData/>
  </xdr:twoCellAnchor>
  <xdr:oneCellAnchor>
    <xdr:from>
      <xdr:col>9</xdr:col>
      <xdr:colOff>276225</xdr:colOff>
      <xdr:row>16</xdr:row>
      <xdr:rowOff>152400</xdr:rowOff>
    </xdr:from>
    <xdr:ext cx="184731" cy="264560"/>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5686425" y="3352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5</xdr:col>
      <xdr:colOff>9524</xdr:colOff>
      <xdr:row>15</xdr:row>
      <xdr:rowOff>114300</xdr:rowOff>
    </xdr:from>
    <xdr:to>
      <xdr:col>9</xdr:col>
      <xdr:colOff>571500</xdr:colOff>
      <xdr:row>17</xdr:row>
      <xdr:rowOff>76200</xdr:rowOff>
    </xdr:to>
    <xdr:sp macro="" textlink="">
      <xdr:nvSpPr>
        <xdr:cNvPr id="11" name="Arrow: Left 10">
          <a:extLst>
            <a:ext uri="{FF2B5EF4-FFF2-40B4-BE49-F238E27FC236}">
              <a16:creationId xmlns:a16="http://schemas.microsoft.com/office/drawing/2014/main" id="{00000000-0008-0000-0300-00000B000000}"/>
            </a:ext>
          </a:extLst>
        </xdr:cNvPr>
        <xdr:cNvSpPr/>
      </xdr:nvSpPr>
      <xdr:spPr>
        <a:xfrm>
          <a:off x="2878930" y="2900363"/>
          <a:ext cx="3098008" cy="319087"/>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Enter</a:t>
          </a:r>
          <a:r>
            <a:rPr lang="en-US" sz="1100" baseline="0">
              <a:solidFill>
                <a:sysClr val="windowText" lastClr="000000"/>
              </a:solidFill>
            </a:rPr>
            <a:t> Budget Total from the Budget Sheet</a:t>
          </a:r>
          <a:endParaRPr lang="en-US" sz="1100">
            <a:solidFill>
              <a:sysClr val="windowText" lastClr="000000"/>
            </a:solidFill>
          </a:endParaRPr>
        </a:p>
      </xdr:txBody>
    </xdr:sp>
    <xdr:clientData/>
  </xdr:twoCellAnchor>
  <xdr:twoCellAnchor>
    <xdr:from>
      <xdr:col>5</xdr:col>
      <xdr:colOff>28575</xdr:colOff>
      <xdr:row>17</xdr:row>
      <xdr:rowOff>104775</xdr:rowOff>
    </xdr:from>
    <xdr:to>
      <xdr:col>9</xdr:col>
      <xdr:colOff>581025</xdr:colOff>
      <xdr:row>19</xdr:row>
      <xdr:rowOff>85726</xdr:rowOff>
    </xdr:to>
    <xdr:sp macro="" textlink="">
      <xdr:nvSpPr>
        <xdr:cNvPr id="12" name="Arrow: Left 11">
          <a:extLst>
            <a:ext uri="{FF2B5EF4-FFF2-40B4-BE49-F238E27FC236}">
              <a16:creationId xmlns:a16="http://schemas.microsoft.com/office/drawing/2014/main" id="{00000000-0008-0000-0300-00000C000000}"/>
            </a:ext>
          </a:extLst>
        </xdr:cNvPr>
        <xdr:cNvSpPr/>
      </xdr:nvSpPr>
      <xdr:spPr>
        <a:xfrm>
          <a:off x="2895600" y="3228975"/>
          <a:ext cx="3095625" cy="342901"/>
        </a:xfrm>
        <a:prstGeom prst="leftArrow">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50">
              <a:solidFill>
                <a:sysClr val="windowText" lastClr="000000"/>
              </a:solidFill>
            </a:rPr>
            <a:t>Total</a:t>
          </a:r>
          <a:r>
            <a:rPr lang="en-US" sz="1050" baseline="0">
              <a:solidFill>
                <a:sysClr val="windowText" lastClr="000000"/>
              </a:solidFill>
            </a:rPr>
            <a:t> Unallocated Funds will calculate automatically</a:t>
          </a:r>
          <a:endParaRPr lang="en-US" sz="105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104775</xdr:colOff>
      <xdr:row>10</xdr:row>
      <xdr:rowOff>104775</xdr:rowOff>
    </xdr:from>
    <xdr:ext cx="9372600" cy="5467350"/>
    <xdr:sp macro="" textlink="">
      <xdr:nvSpPr>
        <xdr:cNvPr id="10" name="Shape 10">
          <a:extLst>
            <a:ext uri="{FF2B5EF4-FFF2-40B4-BE49-F238E27FC236}">
              <a16:creationId xmlns:a16="http://schemas.microsoft.com/office/drawing/2014/main" id="{00000000-0008-0000-0600-00000A000000}"/>
            </a:ext>
          </a:extLst>
        </xdr:cNvPr>
        <xdr:cNvSpPr txBox="1"/>
      </xdr:nvSpPr>
      <xdr:spPr>
        <a:xfrm>
          <a:off x="104775" y="1628775"/>
          <a:ext cx="9372600" cy="5467350"/>
        </a:xfrm>
        <a:prstGeom prst="rect">
          <a:avLst/>
        </a:prstGeom>
        <a:solidFill>
          <a:srgbClr val="FFFFFF"/>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Calibri"/>
            <a:buNone/>
          </a:pPr>
          <a:r>
            <a:rPr lang="en-US" sz="1100" b="1">
              <a:solidFill>
                <a:schemeClr val="dk1"/>
              </a:solidFill>
              <a:latin typeface="Calibri"/>
              <a:ea typeface="Calibri"/>
              <a:cs typeface="Calibri"/>
              <a:sym typeface="Calibri"/>
            </a:rPr>
            <a:t>Each Waiver consist of the following components (see below). </a:t>
          </a:r>
          <a:endParaRPr sz="1400"/>
        </a:p>
        <a:p>
          <a:pPr marL="0" lvl="0" indent="0" algn="l" rtl="0">
            <a:spcBef>
              <a:spcPts val="0"/>
            </a:spcBef>
            <a:spcAft>
              <a:spcPts val="0"/>
            </a:spcAft>
            <a:buSzPts val="1100"/>
            <a:buFont typeface="Arial"/>
            <a:buNone/>
          </a:pPr>
          <a:endParaRPr sz="1100" b="1"/>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Waiver Administration and Operation. Appendix A </a:t>
          </a:r>
          <a:r>
            <a:rPr lang="en-US" sz="1100" b="0">
              <a:solidFill>
                <a:schemeClr val="dk1"/>
              </a:solidFill>
              <a:latin typeface="Calibri"/>
              <a:ea typeface="Calibri"/>
              <a:cs typeface="Calibri"/>
              <a:sym typeface="Calibri"/>
            </a:rPr>
            <a:t>specifies the administrative and operational structure of this waiver. </a:t>
          </a:r>
          <a:endParaRPr sz="1400"/>
        </a:p>
        <a:p>
          <a:pPr marL="0" lvl="0" indent="0" algn="l" rtl="0">
            <a:spcBef>
              <a:spcPts val="0"/>
            </a:spcBef>
            <a:spcAft>
              <a:spcPts val="0"/>
            </a:spcAft>
            <a:buSzPts val="1100"/>
            <a:buFont typeface="Arial"/>
            <a:buNone/>
          </a:pPr>
          <a:endParaRPr sz="1100" b="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 Access and Eligibility. Appendix B</a:t>
          </a:r>
          <a:r>
            <a:rPr lang="en-US" sz="1100" b="0">
              <a:solidFill>
                <a:schemeClr val="dk1"/>
              </a:solidFill>
              <a:latin typeface="Calibri"/>
              <a:ea typeface="Calibri"/>
              <a:cs typeface="Calibri"/>
              <a:sym typeface="Calibri"/>
            </a:rPr>
            <a:t> specifies the target group(s) of individuals who are served in this waiver, the number of participants that the State expects to serve during each year that the waiver is in effect, applicable Medicaid eligibility and post-eligibility (if applicable) requirements, and procedures for the evaluation and reevaluation of level of care. </a:t>
          </a:r>
          <a:endParaRPr sz="1400"/>
        </a:p>
        <a:p>
          <a:pPr marL="0" lvl="0" indent="0" algn="l" rtl="0">
            <a:spcBef>
              <a:spcPts val="0"/>
            </a:spcBef>
            <a:spcAft>
              <a:spcPts val="0"/>
            </a:spcAft>
            <a:buSzPts val="1100"/>
            <a:buFont typeface="Arial"/>
            <a:buNone/>
          </a:pPr>
          <a:endParaRPr sz="1100" b="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 Services. Appendix C </a:t>
          </a:r>
          <a:r>
            <a:rPr lang="en-US" sz="1100" b="0">
              <a:solidFill>
                <a:schemeClr val="dk1"/>
              </a:solidFill>
              <a:latin typeface="Calibri"/>
              <a:ea typeface="Calibri"/>
              <a:cs typeface="Calibri"/>
              <a:sym typeface="Calibri"/>
            </a:rPr>
            <a:t>specifies the home and community-based waiver services that are furnished through the waiver, including applicable limitations on such services. </a:t>
          </a:r>
          <a:endParaRPr sz="1400"/>
        </a:p>
        <a:p>
          <a:pPr marL="0" lvl="0" indent="0" algn="l" rtl="0">
            <a:spcBef>
              <a:spcPts val="0"/>
            </a:spcBef>
            <a:spcAft>
              <a:spcPts val="0"/>
            </a:spcAft>
            <a:buSzPts val="1100"/>
            <a:buFont typeface="Arial"/>
            <a:buNone/>
          </a:pPr>
          <a:endParaRPr sz="1100" b="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Participant-Centered Service Planning and Delivery. Appendix D </a:t>
          </a:r>
          <a:r>
            <a:rPr lang="en-US" sz="1100" b="0">
              <a:solidFill>
                <a:schemeClr val="dk1"/>
              </a:solidFill>
              <a:latin typeface="Calibri"/>
              <a:ea typeface="Calibri"/>
              <a:cs typeface="Calibri"/>
              <a:sym typeface="Calibri"/>
            </a:rPr>
            <a:t>specifies the procedures and methods that the State uses to develop, implement and monitor the participant-centered service plan (of care). </a:t>
          </a:r>
          <a:endParaRPr sz="1400"/>
        </a:p>
        <a:p>
          <a:pPr marL="0" lvl="0" indent="0" algn="l" rtl="0">
            <a:spcBef>
              <a:spcPts val="0"/>
            </a:spcBef>
            <a:spcAft>
              <a:spcPts val="0"/>
            </a:spcAft>
            <a:buSzPts val="1100"/>
            <a:buFont typeface="Arial"/>
            <a:buNone/>
          </a:pPr>
          <a:endParaRPr sz="1100" b="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Participant-Direction of Services. When the State provides for participant direction of services, Appendix E</a:t>
          </a:r>
          <a:r>
            <a:rPr lang="en-US" sz="1100" b="0">
              <a:solidFill>
                <a:schemeClr val="dk1"/>
              </a:solidFill>
              <a:latin typeface="Calibri"/>
              <a:ea typeface="Calibri"/>
              <a:cs typeface="Calibri"/>
              <a:sym typeface="Calibri"/>
            </a:rPr>
            <a:t> specifies the participant direction opportunities that are offered in the waiver and the supports that are available to participants who direct their services.</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 Rights. Appendix F </a:t>
          </a:r>
          <a:r>
            <a:rPr lang="en-US" sz="1100">
              <a:solidFill>
                <a:schemeClr val="dk1"/>
              </a:solidFill>
              <a:latin typeface="Calibri"/>
              <a:ea typeface="Calibri"/>
              <a:cs typeface="Calibri"/>
              <a:sym typeface="Calibri"/>
            </a:rPr>
            <a:t>specifies how the State informs participants of their Medicaid Fair Hearing rights and other procedures to address participant grievances and complaints.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Participant Safeguards. Appendix G </a:t>
          </a:r>
          <a:r>
            <a:rPr lang="en-US" sz="1100">
              <a:solidFill>
                <a:schemeClr val="dk1"/>
              </a:solidFill>
              <a:latin typeface="Calibri"/>
              <a:ea typeface="Calibri"/>
              <a:cs typeface="Calibri"/>
              <a:sym typeface="Calibri"/>
            </a:rPr>
            <a:t>describes the safeguards that the State has established to assure the health and welfare of waiver participants in specified areas.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Quality Improvement Strategy. Appendix H</a:t>
          </a:r>
          <a:r>
            <a:rPr lang="en-US" sz="1100">
              <a:solidFill>
                <a:schemeClr val="dk1"/>
              </a:solidFill>
              <a:latin typeface="Calibri"/>
              <a:ea typeface="Calibri"/>
              <a:cs typeface="Calibri"/>
              <a:sym typeface="Calibri"/>
            </a:rPr>
            <a:t> contains the Quality Improvement Strategy for this waiver.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rgbClr val="0000FF"/>
            </a:buClr>
            <a:buSzPts val="1100"/>
            <a:buFont typeface="Calibri"/>
            <a:buNone/>
          </a:pPr>
          <a:r>
            <a:rPr lang="en-US" sz="1100" b="1">
              <a:solidFill>
                <a:srgbClr val="0000FF"/>
              </a:solidFill>
              <a:latin typeface="Calibri"/>
              <a:ea typeface="Calibri"/>
              <a:cs typeface="Calibri"/>
              <a:sym typeface="Calibri"/>
            </a:rPr>
            <a:t>Financial Accountability. Appendix I </a:t>
          </a:r>
          <a:r>
            <a:rPr lang="en-US" sz="1100">
              <a:solidFill>
                <a:schemeClr val="dk1"/>
              </a:solidFill>
              <a:latin typeface="Calibri"/>
              <a:ea typeface="Calibri"/>
              <a:cs typeface="Calibri"/>
              <a:sym typeface="Calibri"/>
            </a:rPr>
            <a:t>describes the methods by which the State makes payments for waiver services, ensures the integrity of these payments, and complies with applicable federal requirements concerning payments and federal financial participation. </a:t>
          </a:r>
          <a:endParaRPr sz="1400"/>
        </a:p>
        <a:p>
          <a:pPr marL="0" lvl="0" indent="0" algn="l" rtl="0">
            <a:spcBef>
              <a:spcPts val="0"/>
            </a:spcBef>
            <a:spcAft>
              <a:spcPts val="0"/>
            </a:spcAft>
            <a:buSzPts val="1100"/>
            <a:buFont typeface="Arial"/>
            <a:buNone/>
          </a:pP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 </a:t>
          </a:r>
          <a:r>
            <a:rPr lang="en-US" sz="1100" b="1">
              <a:solidFill>
                <a:srgbClr val="0000FF"/>
              </a:solidFill>
              <a:latin typeface="Calibri"/>
              <a:ea typeface="Calibri"/>
              <a:cs typeface="Calibri"/>
              <a:sym typeface="Calibri"/>
            </a:rPr>
            <a:t>Cost-Neutrality Demonstration. Appendix J </a:t>
          </a:r>
          <a:r>
            <a:rPr lang="en-US" sz="1100">
              <a:solidFill>
                <a:schemeClr val="dk1"/>
              </a:solidFill>
              <a:latin typeface="Calibri"/>
              <a:ea typeface="Calibri"/>
              <a:cs typeface="Calibri"/>
              <a:sym typeface="Calibri"/>
            </a:rPr>
            <a:t>contains the State's demonstration that the waiver is cost-neutral.</a:t>
          </a:r>
          <a:endParaRPr sz="1100" b="0"/>
        </a:p>
        <a:p>
          <a:pPr marL="0" lvl="0" indent="0" algn="l" rtl="0">
            <a:spcBef>
              <a:spcPts val="0"/>
            </a:spcBef>
            <a:spcAft>
              <a:spcPts val="0"/>
            </a:spcAft>
            <a:buSzPts val="1100"/>
            <a:buFont typeface="Arial"/>
            <a:buNone/>
          </a:pPr>
          <a:endParaRPr sz="1100" b="1"/>
        </a:p>
      </xdr:txBody>
    </xdr:sp>
    <xdr:clientData fLocksWithSheet="0"/>
  </xdr:oneCellAnchor>
  <xdr:oneCellAnchor>
    <xdr:from>
      <xdr:col>0</xdr:col>
      <xdr:colOff>142875</xdr:colOff>
      <xdr:row>1</xdr:row>
      <xdr:rowOff>19050</xdr:rowOff>
    </xdr:from>
    <xdr:ext cx="10829925" cy="1457325"/>
    <xdr:sp macro="" textlink="">
      <xdr:nvSpPr>
        <xdr:cNvPr id="11" name="Shape 11">
          <a:extLst>
            <a:ext uri="{FF2B5EF4-FFF2-40B4-BE49-F238E27FC236}">
              <a16:creationId xmlns:a16="http://schemas.microsoft.com/office/drawing/2014/main" id="{00000000-0008-0000-0600-00000B000000}"/>
            </a:ext>
          </a:extLst>
        </xdr:cNvPr>
        <xdr:cNvSpPr txBox="1"/>
      </xdr:nvSpPr>
      <xdr:spPr>
        <a:xfrm>
          <a:off x="142875" y="171450"/>
          <a:ext cx="10829925" cy="1457325"/>
        </a:xfrm>
        <a:prstGeom prst="rect">
          <a:avLst/>
        </a:prstGeom>
        <a:noFill/>
        <a:ln>
          <a:noFill/>
        </a:ln>
      </xdr:spPr>
      <xdr:txBody>
        <a:bodyPr spcFirstLastPara="1" wrap="square" lIns="91425" tIns="45700" rIns="91425" bIns="45700" anchor="t" anchorCtr="0">
          <a:noAutofit/>
        </a:bodyPr>
        <a:lstStyle/>
        <a:p>
          <a:pPr marL="0" marR="0" lvl="0" indent="0" algn="ctr" rtl="0">
            <a:lnSpc>
              <a:spcPct val="100000"/>
            </a:lnSpc>
            <a:spcBef>
              <a:spcPts val="0"/>
            </a:spcBef>
            <a:spcAft>
              <a:spcPts val="0"/>
            </a:spcAft>
            <a:buClr>
              <a:srgbClr val="000000"/>
            </a:buClr>
            <a:buSzPts val="1100"/>
            <a:buFont typeface="Calibri"/>
            <a:buNone/>
          </a:pPr>
          <a:r>
            <a:rPr lang="en-US" sz="1100" b="1" i="0" u="none" strike="noStrike" cap="none">
              <a:solidFill>
                <a:srgbClr val="000000"/>
              </a:solidFill>
              <a:latin typeface="Calibri"/>
              <a:ea typeface="Calibri"/>
              <a:cs typeface="Calibri"/>
              <a:sym typeface="Calibri"/>
            </a:rPr>
            <a:t>Please </a:t>
          </a:r>
          <a:r>
            <a:rPr lang="en-US" sz="1100" b="1" i="1" u="none" strike="noStrike" cap="none">
              <a:solidFill>
                <a:srgbClr val="0000FF"/>
              </a:solidFill>
              <a:latin typeface="Calibri"/>
              <a:ea typeface="Calibri"/>
              <a:cs typeface="Calibri"/>
              <a:sym typeface="Calibri"/>
            </a:rPr>
            <a:t>ONLY</a:t>
          </a:r>
          <a:r>
            <a:rPr lang="en-US" sz="1100" b="1" i="0" u="none" strike="noStrike" cap="none">
              <a:solidFill>
                <a:srgbClr val="000000"/>
              </a:solidFill>
              <a:latin typeface="Calibri"/>
              <a:ea typeface="Calibri"/>
              <a:cs typeface="Calibri"/>
              <a:sym typeface="Calibri"/>
            </a:rPr>
            <a:t> refer to the Waiver that </a:t>
          </a:r>
          <a:r>
            <a:rPr lang="en-US" sz="1100" b="1" i="1" u="none" strike="noStrike" cap="none">
              <a:solidFill>
                <a:srgbClr val="0000FF"/>
              </a:solidFill>
              <a:latin typeface="Calibri"/>
              <a:ea typeface="Calibri"/>
              <a:cs typeface="Calibri"/>
              <a:sym typeface="Calibri"/>
            </a:rPr>
            <a:t>YOUR</a:t>
          </a:r>
          <a:r>
            <a:rPr lang="en-US" sz="1100" b="1" i="0" u="none" strike="noStrike" cap="none">
              <a:solidFill>
                <a:srgbClr val="000000"/>
              </a:solidFill>
              <a:latin typeface="Calibri"/>
              <a:ea typeface="Calibri"/>
              <a:cs typeface="Calibri"/>
              <a:sym typeface="Calibri"/>
            </a:rPr>
            <a:t> services are being provided (see below). </a:t>
          </a:r>
          <a:endParaRPr sz="1400"/>
        </a:p>
        <a:p>
          <a:pPr marL="0" lvl="0" indent="0" algn="l" rtl="0">
            <a:spcBef>
              <a:spcPts val="0"/>
            </a:spcBef>
            <a:spcAft>
              <a:spcPts val="0"/>
            </a:spcAft>
            <a:buSzPts val="1100"/>
            <a:buFont typeface="Arial"/>
            <a:buNone/>
          </a:pPr>
          <a:endParaRPr sz="1100" b="1" i="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Family Support Waiver </a:t>
          </a:r>
          <a:r>
            <a:rPr lang="en-US" sz="1100" b="0" i="0">
              <a:solidFill>
                <a:schemeClr val="dk1"/>
              </a:solidFill>
              <a:latin typeface="+mn-lt"/>
              <a:ea typeface="+mn-ea"/>
              <a:cs typeface="+mn-cs"/>
              <a:sym typeface="Calibri"/>
            </a:rPr>
            <a:t>found at: https://www.medicaid.gov/medicaid/section-1115-demo/demonstration-and-waiver-list/81996</a:t>
          </a:r>
          <a:endParaRPr sz="1100" b="0" i="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br>
            <a:rPr lang="en-US" sz="1100" b="0" i="0">
              <a:solidFill>
                <a:schemeClr val="dk1"/>
              </a:solidFill>
              <a:latin typeface="Calibri"/>
              <a:ea typeface="Calibri"/>
              <a:cs typeface="Calibri"/>
              <a:sym typeface="Calibri"/>
            </a:rPr>
          </a:br>
          <a:r>
            <a:rPr lang="en-US" sz="1100" b="1" i="0">
              <a:solidFill>
                <a:schemeClr val="dk1"/>
              </a:solidFill>
              <a:latin typeface="Calibri"/>
              <a:ea typeface="Calibri"/>
              <a:cs typeface="Calibri"/>
              <a:sym typeface="Calibri"/>
            </a:rPr>
            <a:t>Community Supports Waiver </a:t>
          </a:r>
          <a:r>
            <a:rPr lang="en-US" sz="1100" b="0" i="0">
              <a:solidFill>
                <a:schemeClr val="dk1"/>
              </a:solidFill>
              <a:latin typeface="+mn-lt"/>
              <a:ea typeface="+mn-ea"/>
              <a:cs typeface="+mn-cs"/>
              <a:sym typeface="Calibri"/>
            </a:rPr>
            <a:t>found at: https://www.medicaid.gov/medicaid/section-1115-demo/demonstration-and-waiver-list/82001</a:t>
          </a:r>
          <a:endParaRPr sz="1100" b="0" i="0">
            <a:solidFill>
              <a:schemeClr val="dk1"/>
            </a:solidFill>
            <a:latin typeface="Calibri"/>
            <a:ea typeface="Calibri"/>
            <a:cs typeface="Calibri"/>
            <a:sym typeface="Calibri"/>
          </a:endParaRPr>
        </a:p>
        <a:p>
          <a:pPr marL="0" lvl="0" indent="0" algn="l" rtl="0">
            <a:spcBef>
              <a:spcPts val="0"/>
            </a:spcBef>
            <a:spcAft>
              <a:spcPts val="0"/>
            </a:spcAft>
            <a:buSzPts val="1100"/>
            <a:buFont typeface="Arial"/>
            <a:buNone/>
          </a:pPr>
          <a:endParaRPr sz="1100" b="0" i="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r>
            <a:rPr lang="en-US" sz="1100" b="1" i="0">
              <a:solidFill>
                <a:schemeClr val="dk1"/>
              </a:solidFill>
              <a:latin typeface="Calibri"/>
              <a:ea typeface="Calibri"/>
              <a:cs typeface="Calibri"/>
              <a:sym typeface="Calibri"/>
            </a:rPr>
            <a:t>Community Pathways Waiver </a:t>
          </a:r>
          <a:r>
            <a:rPr lang="en-US" sz="1100" b="0" i="0">
              <a:solidFill>
                <a:schemeClr val="dk1"/>
              </a:solidFill>
              <a:latin typeface="+mn-lt"/>
              <a:ea typeface="+mn-ea"/>
              <a:cs typeface="+mn-cs"/>
              <a:sym typeface="Calibri"/>
            </a:rPr>
            <a:t>found</a:t>
          </a:r>
          <a:r>
            <a:rPr lang="en-US" sz="1100" b="0" i="0" baseline="0">
              <a:solidFill>
                <a:schemeClr val="dk1"/>
              </a:solidFill>
              <a:latin typeface="+mn-lt"/>
              <a:ea typeface="+mn-ea"/>
              <a:cs typeface="+mn-cs"/>
              <a:sym typeface="Calibri"/>
            </a:rPr>
            <a:t> at:</a:t>
          </a:r>
          <a:r>
            <a:rPr lang="en-US" sz="1100" b="0" i="0">
              <a:solidFill>
                <a:schemeClr val="dk1"/>
              </a:solidFill>
              <a:latin typeface="+mn-lt"/>
              <a:ea typeface="+mn-ea"/>
              <a:cs typeface="+mn-cs"/>
              <a:sym typeface="Calibri"/>
            </a:rPr>
            <a:t> https://www.medicaid.gov/medicaid/section-1115-demo/demonstration-and-waiver-list/81941</a:t>
          </a:r>
          <a:endParaRPr sz="1100" b="0" i="0">
            <a:solidFill>
              <a:schemeClr val="dk1"/>
            </a:solidFill>
            <a:latin typeface="Calibri"/>
            <a:ea typeface="Calibri"/>
            <a:cs typeface="Calibri"/>
            <a:sym typeface="Calibri"/>
          </a:endParaRPr>
        </a:p>
        <a:p>
          <a:pPr marL="0" lvl="0" indent="0" algn="l" rtl="0">
            <a:spcBef>
              <a:spcPts val="0"/>
            </a:spcBef>
            <a:spcAft>
              <a:spcPts val="0"/>
            </a:spcAft>
            <a:buClr>
              <a:schemeClr val="dk1"/>
            </a:buClr>
            <a:buSzPts val="1100"/>
            <a:buFont typeface="Calibri"/>
            <a:buNone/>
          </a:pPr>
          <a:br>
            <a:rPr lang="en-US" sz="1100">
              <a:solidFill>
                <a:schemeClr val="dk1"/>
              </a:solidFill>
              <a:latin typeface="Calibri"/>
              <a:ea typeface="Calibri"/>
              <a:cs typeface="Calibri"/>
              <a:sym typeface="Calibri"/>
            </a:rPr>
          </a:br>
          <a:r>
            <a:rPr lang="en-US" sz="1100">
              <a:solidFill>
                <a:schemeClr val="dk1"/>
              </a:solidFill>
              <a:latin typeface="Calibri"/>
              <a:ea typeface="Calibri"/>
              <a:cs typeface="Calibri"/>
              <a:sym typeface="Calibri"/>
            </a:rPr>
            <a:t>  </a:t>
          </a: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00"/>
  </sheetPr>
  <dimension ref="A1:Y1051"/>
  <sheetViews>
    <sheetView showGridLines="0" tabSelected="1" zoomScale="96" zoomScaleNormal="96" workbookViewId="0">
      <pane ySplit="7" topLeftCell="A8" activePane="bottomLeft" state="frozen"/>
      <selection pane="bottomLeft" activeCell="D14" sqref="D14"/>
    </sheetView>
  </sheetViews>
  <sheetFormatPr defaultColWidth="14.44140625" defaultRowHeight="15" customHeight="1" x14ac:dyDescent="0.25"/>
  <cols>
    <col min="1" max="1" width="1.44140625" customWidth="1"/>
    <col min="2" max="2" width="13.88671875" customWidth="1"/>
    <col min="3" max="3" width="45.6640625" customWidth="1"/>
    <col min="4" max="4" width="10.44140625" customWidth="1"/>
    <col min="5" max="5" width="12.109375" customWidth="1"/>
    <col min="6" max="6" width="15.44140625" customWidth="1"/>
    <col min="7" max="9" width="7.5546875" customWidth="1"/>
    <col min="10" max="10" width="32.88671875" customWidth="1"/>
    <col min="11" max="11" width="1.44140625" customWidth="1"/>
    <col min="12" max="12" width="20.88671875" bestFit="1" customWidth="1"/>
    <col min="13" max="13" width="19.33203125" customWidth="1"/>
    <col min="14" max="14" width="11.44140625" customWidth="1"/>
    <col min="15" max="15" width="14.33203125" bestFit="1" customWidth="1"/>
    <col min="16" max="16" width="16.33203125" bestFit="1" customWidth="1"/>
    <col min="17" max="17" width="12.44140625" customWidth="1"/>
    <col min="18" max="18" width="1.44140625" customWidth="1"/>
    <col min="19" max="19" width="5.5546875" customWidth="1"/>
    <col min="20" max="20" width="12.88671875" customWidth="1"/>
    <col min="21" max="21" width="7" customWidth="1"/>
    <col min="22" max="25" width="8.88671875" customWidth="1"/>
  </cols>
  <sheetData>
    <row r="1" spans="1:25" ht="42.75" customHeight="1" x14ac:dyDescent="0.25">
      <c r="B1" s="1"/>
      <c r="D1" s="2"/>
      <c r="F1" s="3"/>
      <c r="H1" s="4"/>
      <c r="I1" s="2"/>
      <c r="J1" s="446"/>
      <c r="K1" s="448"/>
      <c r="L1" s="447">
        <f>J234</f>
        <v>0</v>
      </c>
      <c r="M1" s="449">
        <f>J1-L1</f>
        <v>0</v>
      </c>
      <c r="R1" s="8"/>
    </row>
    <row r="2" spans="1:25" ht="20.25" customHeight="1" x14ac:dyDescent="0.25">
      <c r="B2" s="539" t="s">
        <v>116</v>
      </c>
      <c r="C2" s="539"/>
      <c r="D2" s="539"/>
      <c r="E2" s="539"/>
      <c r="F2" s="539"/>
      <c r="G2" s="427"/>
      <c r="H2" s="427"/>
      <c r="I2" s="427"/>
      <c r="J2" s="428"/>
      <c r="K2" s="428"/>
      <c r="L2" s="429" t="s">
        <v>299</v>
      </c>
      <c r="M2" s="429" t="s">
        <v>300</v>
      </c>
      <c r="N2" s="427"/>
      <c r="Q2" s="426"/>
      <c r="R2" s="10"/>
      <c r="S2" s="6"/>
    </row>
    <row r="3" spans="1:25" ht="30" customHeight="1" x14ac:dyDescent="0.25">
      <c r="A3" s="11"/>
      <c r="B3" s="11"/>
      <c r="C3" s="12"/>
      <c r="D3" s="13"/>
      <c r="E3" s="14"/>
      <c r="F3" s="13"/>
      <c r="G3" s="13"/>
      <c r="H3" s="13"/>
      <c r="I3" s="595" t="s">
        <v>252</v>
      </c>
      <c r="J3" s="479"/>
      <c r="K3" s="479"/>
      <c r="L3" s="598"/>
      <c r="M3" s="593"/>
      <c r="N3" s="9"/>
      <c r="O3" s="11"/>
      <c r="P3" s="15"/>
      <c r="Q3" s="11"/>
      <c r="R3" s="11"/>
      <c r="S3" s="16"/>
      <c r="T3" s="583"/>
      <c r="U3" s="479"/>
      <c r="V3" s="479"/>
      <c r="W3" s="479"/>
      <c r="X3" s="479"/>
      <c r="Y3" s="479"/>
    </row>
    <row r="4" spans="1:25" ht="9.75" customHeight="1" x14ac:dyDescent="0.25">
      <c r="A4" s="11"/>
      <c r="B4" s="13"/>
      <c r="C4" s="13"/>
      <c r="D4" s="13"/>
      <c r="E4" s="13"/>
      <c r="F4" s="13"/>
      <c r="G4" s="13"/>
      <c r="H4" s="13"/>
      <c r="I4" s="13"/>
      <c r="J4" s="17"/>
      <c r="K4" s="13"/>
      <c r="L4" s="18"/>
      <c r="M4" s="13"/>
      <c r="N4" s="11"/>
      <c r="O4" s="11"/>
      <c r="P4" s="11"/>
      <c r="Q4" s="11"/>
      <c r="R4" s="11"/>
      <c r="S4" s="11"/>
      <c r="T4" s="11"/>
      <c r="U4" s="584"/>
      <c r="V4" s="585"/>
      <c r="W4" s="479"/>
      <c r="X4" s="479"/>
      <c r="Y4" s="479"/>
    </row>
    <row r="5" spans="1:25" ht="12" customHeight="1" x14ac:dyDescent="0.25">
      <c r="A5" s="19"/>
      <c r="B5" s="20" t="s">
        <v>0</v>
      </c>
      <c r="C5" s="592"/>
      <c r="D5" s="593"/>
      <c r="E5" s="19"/>
      <c r="F5" s="21" t="s">
        <v>237</v>
      </c>
      <c r="G5" s="594"/>
      <c r="H5" s="593"/>
      <c r="I5" s="593"/>
      <c r="J5" s="595"/>
      <c r="K5" s="479"/>
      <c r="L5" s="479"/>
      <c r="M5" s="596"/>
      <c r="N5" s="597"/>
      <c r="O5" s="19"/>
      <c r="P5" s="19"/>
      <c r="Q5" s="19"/>
      <c r="R5" s="19"/>
      <c r="S5" s="19"/>
      <c r="T5" s="19"/>
      <c r="U5" s="479"/>
      <c r="V5" s="479"/>
      <c r="W5" s="479"/>
      <c r="X5" s="479"/>
      <c r="Y5" s="479"/>
    </row>
    <row r="6" spans="1:25" ht="9" customHeight="1" x14ac:dyDescent="0.25">
      <c r="B6" s="14"/>
      <c r="C6" s="22"/>
      <c r="D6" s="2"/>
      <c r="E6" s="14"/>
      <c r="F6" s="23"/>
      <c r="G6" s="14"/>
      <c r="H6" s="23"/>
      <c r="I6" s="2"/>
      <c r="J6" s="24"/>
      <c r="K6" s="6"/>
      <c r="L6" s="7"/>
      <c r="U6" s="479"/>
      <c r="V6" s="479"/>
      <c r="W6" s="479"/>
      <c r="X6" s="479"/>
      <c r="Y6" s="479"/>
    </row>
    <row r="7" spans="1:25" ht="15.75" customHeight="1" thickBot="1" x14ac:dyDescent="0.3">
      <c r="B7" s="477" t="s">
        <v>266</v>
      </c>
      <c r="C7" s="25" t="s">
        <v>267</v>
      </c>
      <c r="D7" s="26"/>
      <c r="E7" s="586" t="s">
        <v>1</v>
      </c>
      <c r="F7" s="479"/>
      <c r="G7" s="26"/>
      <c r="H7" s="586" t="s">
        <v>268</v>
      </c>
      <c r="I7" s="479"/>
      <c r="J7" s="398" t="s">
        <v>2</v>
      </c>
      <c r="K7" s="394"/>
      <c r="L7" s="399"/>
      <c r="M7" s="395"/>
      <c r="U7" s="479"/>
      <c r="V7" s="479"/>
      <c r="W7" s="479"/>
      <c r="X7" s="479"/>
      <c r="Y7" s="479"/>
    </row>
    <row r="8" spans="1:25" ht="5.25" customHeight="1" thickBot="1" x14ac:dyDescent="0.3">
      <c r="A8" s="6"/>
      <c r="B8" s="14"/>
      <c r="C8" s="22"/>
      <c r="D8" s="2"/>
      <c r="E8" s="6"/>
      <c r="F8" s="4"/>
      <c r="G8" s="6"/>
      <c r="H8" s="4"/>
      <c r="I8" s="2"/>
      <c r="J8" s="5"/>
      <c r="K8" s="6"/>
      <c r="L8" s="7"/>
      <c r="M8" s="6"/>
      <c r="N8" s="28"/>
      <c r="O8" s="6"/>
      <c r="P8" s="6"/>
      <c r="Q8" s="6"/>
      <c r="R8" s="6"/>
      <c r="S8" s="6"/>
      <c r="T8" s="6"/>
      <c r="U8" s="6"/>
      <c r="V8" s="6"/>
      <c r="W8" s="6"/>
      <c r="X8" s="6"/>
      <c r="Y8" s="6"/>
    </row>
    <row r="9" spans="1:25" ht="16.5" customHeight="1" thickBot="1" x14ac:dyDescent="0.3">
      <c r="A9" s="6"/>
      <c r="B9" s="587" t="s">
        <v>258</v>
      </c>
      <c r="C9" s="588"/>
      <c r="D9" s="588"/>
      <c r="E9" s="588"/>
      <c r="F9" s="588"/>
      <c r="G9" s="588"/>
      <c r="H9" s="588"/>
      <c r="I9" s="588"/>
      <c r="J9" s="589"/>
      <c r="K9" s="93"/>
      <c r="N9" s="397"/>
      <c r="O9" s="6"/>
      <c r="P9" s="6"/>
      <c r="Q9" s="6"/>
      <c r="R9" s="6"/>
      <c r="S9" s="6"/>
      <c r="T9" s="6"/>
      <c r="U9" s="6"/>
      <c r="V9" s="6"/>
      <c r="W9" s="6"/>
      <c r="X9" s="6"/>
      <c r="Y9" s="6"/>
    </row>
    <row r="10" spans="1:25" ht="39" customHeight="1" thickBot="1" x14ac:dyDescent="0.3">
      <c r="A10" s="11"/>
      <c r="B10" s="590" t="s">
        <v>259</v>
      </c>
      <c r="C10" s="591"/>
      <c r="D10" s="599"/>
      <c r="E10" s="600"/>
      <c r="F10" s="600"/>
      <c r="G10" s="600"/>
      <c r="H10" s="601"/>
      <c r="I10" s="96"/>
      <c r="J10" s="363" t="s">
        <v>269</v>
      </c>
      <c r="K10" s="94"/>
      <c r="N10" s="307"/>
      <c r="O10" s="11"/>
      <c r="P10" s="11"/>
      <c r="Q10" s="11"/>
      <c r="R10" s="11"/>
      <c r="S10" s="11"/>
      <c r="T10" s="11"/>
      <c r="U10" s="11"/>
      <c r="V10" s="11"/>
      <c r="W10" s="11"/>
      <c r="X10" s="11"/>
      <c r="Y10" s="11"/>
    </row>
    <row r="11" spans="1:25" ht="12.75" customHeight="1" x14ac:dyDescent="0.25">
      <c r="A11" s="11"/>
      <c r="B11" s="530" t="s">
        <v>254</v>
      </c>
      <c r="C11" s="531"/>
      <c r="D11" s="531"/>
      <c r="E11" s="531"/>
      <c r="F11" s="532"/>
      <c r="G11" s="531"/>
      <c r="H11" s="531"/>
      <c r="I11" s="531"/>
      <c r="J11" s="533"/>
      <c r="K11" s="93"/>
      <c r="N11" s="307"/>
      <c r="O11" s="11"/>
      <c r="P11" s="11"/>
      <c r="Q11" s="11"/>
      <c r="R11" s="11"/>
      <c r="S11" s="11"/>
      <c r="T11" s="11"/>
      <c r="U11" s="11"/>
      <c r="V11" s="11"/>
      <c r="W11" s="11"/>
      <c r="X11" s="11"/>
      <c r="Y11" s="11"/>
    </row>
    <row r="12" spans="1:25" ht="27" customHeight="1" x14ac:dyDescent="0.25">
      <c r="A12" s="6"/>
      <c r="B12" s="535" t="s">
        <v>3</v>
      </c>
      <c r="C12" s="536"/>
      <c r="D12" s="47" t="s">
        <v>4</v>
      </c>
      <c r="E12" s="364" t="s">
        <v>249</v>
      </c>
      <c r="F12" s="156" t="s">
        <v>40</v>
      </c>
      <c r="G12" s="240"/>
      <c r="H12" s="240"/>
      <c r="I12" s="98"/>
      <c r="J12" s="363" t="s">
        <v>248</v>
      </c>
      <c r="K12" s="95"/>
      <c r="M12" s="92"/>
      <c r="N12" s="307"/>
      <c r="O12" s="6"/>
      <c r="P12" s="6"/>
      <c r="Q12" s="615"/>
      <c r="R12" s="479"/>
      <c r="S12" s="479"/>
      <c r="T12" s="6"/>
      <c r="U12" s="6"/>
      <c r="V12" s="6"/>
      <c r="W12" s="6"/>
      <c r="X12" s="6"/>
      <c r="Y12" s="6"/>
    </row>
    <row r="13" spans="1:25" ht="16.5" customHeight="1" x14ac:dyDescent="0.25">
      <c r="A13" s="6"/>
      <c r="B13" s="493" t="s">
        <v>191</v>
      </c>
      <c r="C13" s="30" t="s">
        <v>5</v>
      </c>
      <c r="D13" s="366"/>
      <c r="E13" s="169"/>
      <c r="F13" s="240"/>
      <c r="G13" s="365"/>
      <c r="H13" s="365"/>
      <c r="I13" s="534"/>
      <c r="J13" s="335">
        <f>D13*E13</f>
        <v>0</v>
      </c>
      <c r="K13" s="93"/>
      <c r="N13" s="307"/>
      <c r="O13" s="6"/>
      <c r="P13" s="6"/>
      <c r="Q13" s="479"/>
      <c r="R13" s="479"/>
      <c r="S13" s="479"/>
      <c r="T13" s="6"/>
      <c r="U13" s="6"/>
      <c r="V13" s="6"/>
      <c r="W13" s="6"/>
      <c r="X13" s="6"/>
      <c r="Y13" s="6"/>
    </row>
    <row r="14" spans="1:25" ht="21.75" customHeight="1" x14ac:dyDescent="0.25">
      <c r="A14" s="6"/>
      <c r="B14" s="537"/>
      <c r="C14" s="31" t="s">
        <v>239</v>
      </c>
      <c r="D14" s="367"/>
      <c r="E14" s="368"/>
      <c r="F14" s="169"/>
      <c r="G14" s="365"/>
      <c r="H14" s="365"/>
      <c r="I14" s="534"/>
      <c r="J14" s="195">
        <f>(D14*E14)*F14</f>
        <v>0</v>
      </c>
      <c r="K14" s="93"/>
      <c r="N14" s="307"/>
      <c r="O14" s="6"/>
      <c r="P14" s="6"/>
      <c r="Q14" s="479"/>
      <c r="R14" s="479"/>
      <c r="S14" s="479"/>
      <c r="T14" s="6"/>
      <c r="U14" s="6"/>
      <c r="V14" s="6"/>
      <c r="W14" s="6"/>
      <c r="X14" s="6"/>
      <c r="Y14" s="6"/>
    </row>
    <row r="15" spans="1:25" s="283" customFormat="1" ht="15.75" customHeight="1" x14ac:dyDescent="0.25">
      <c r="A15" s="284"/>
      <c r="B15" s="537"/>
      <c r="C15" s="161" t="s">
        <v>15</v>
      </c>
      <c r="D15" s="176"/>
      <c r="E15" s="177"/>
      <c r="F15" s="177"/>
      <c r="G15" s="177"/>
      <c r="H15" s="177"/>
      <c r="I15" s="178"/>
      <c r="J15" s="218"/>
      <c r="K15" s="282"/>
      <c r="L15"/>
      <c r="M15"/>
      <c r="N15" s="307"/>
      <c r="O15" s="285"/>
      <c r="P15" s="285"/>
      <c r="Q15" s="479"/>
      <c r="R15" s="479"/>
      <c r="S15" s="479"/>
      <c r="T15" s="285"/>
      <c r="U15" s="285"/>
      <c r="V15" s="285"/>
      <c r="W15" s="285"/>
      <c r="X15" s="285"/>
      <c r="Y15" s="285"/>
    </row>
    <row r="16" spans="1:25" s="283" customFormat="1" ht="18" customHeight="1" x14ac:dyDescent="0.25">
      <c r="A16" s="284"/>
      <c r="B16" s="537"/>
      <c r="C16" s="116" t="s">
        <v>6</v>
      </c>
      <c r="D16" s="53"/>
      <c r="E16" s="53"/>
      <c r="F16" s="53"/>
      <c r="G16" s="90"/>
      <c r="H16" s="90"/>
      <c r="I16" s="91"/>
      <c r="J16" s="128"/>
      <c r="K16" s="284"/>
      <c r="L16"/>
      <c r="M16"/>
      <c r="N16" s="307"/>
      <c r="O16" s="285"/>
      <c r="P16" s="285"/>
      <c r="Q16" s="479"/>
      <c r="R16" s="479"/>
      <c r="S16" s="479"/>
      <c r="T16" s="285"/>
      <c r="U16" s="285"/>
      <c r="V16" s="285"/>
      <c r="W16" s="285"/>
      <c r="X16" s="285"/>
      <c r="Y16" s="285"/>
    </row>
    <row r="17" spans="1:25" s="385" customFormat="1" ht="18" customHeight="1" x14ac:dyDescent="0.25">
      <c r="A17" s="333"/>
      <c r="B17" s="537"/>
      <c r="C17" s="392" t="s">
        <v>264</v>
      </c>
      <c r="D17" s="53"/>
      <c r="E17" s="53"/>
      <c r="F17" s="53"/>
      <c r="G17" s="90"/>
      <c r="H17" s="90"/>
      <c r="I17" s="91"/>
      <c r="J17" s="128"/>
      <c r="K17" s="333"/>
      <c r="N17" s="311"/>
      <c r="O17" s="387"/>
      <c r="P17" s="387"/>
      <c r="Q17" s="479"/>
      <c r="R17" s="479"/>
      <c r="S17" s="479"/>
      <c r="T17" s="387"/>
      <c r="U17" s="387"/>
      <c r="V17" s="387"/>
      <c r="W17" s="387"/>
      <c r="X17" s="387"/>
      <c r="Y17" s="387"/>
    </row>
    <row r="18" spans="1:25" s="283" customFormat="1" ht="18" customHeight="1" x14ac:dyDescent="0.25">
      <c r="A18" s="284"/>
      <c r="B18" s="537"/>
      <c r="C18" s="391" t="s">
        <v>16</v>
      </c>
      <c r="D18" s="581"/>
      <c r="E18" s="582"/>
      <c r="F18" s="616"/>
      <c r="G18" s="90"/>
      <c r="H18" s="90"/>
      <c r="I18" s="91"/>
      <c r="J18" s="121"/>
      <c r="K18" s="284"/>
      <c r="L18"/>
      <c r="M18"/>
      <c r="N18" s="307"/>
      <c r="O18" s="285"/>
      <c r="P18" s="285"/>
      <c r="Q18" s="479"/>
      <c r="R18" s="479"/>
      <c r="S18" s="479"/>
      <c r="T18" s="285"/>
      <c r="U18" s="285"/>
      <c r="V18" s="285"/>
      <c r="W18" s="285"/>
      <c r="X18" s="285"/>
      <c r="Y18" s="285"/>
    </row>
    <row r="19" spans="1:25" s="283" customFormat="1" ht="18" customHeight="1" x14ac:dyDescent="0.25">
      <c r="A19" s="284"/>
      <c r="B19" s="537"/>
      <c r="C19" s="36" t="s">
        <v>189</v>
      </c>
      <c r="D19" s="53"/>
      <c r="E19" s="53"/>
      <c r="F19" s="140"/>
      <c r="G19" s="90"/>
      <c r="H19" s="90"/>
      <c r="I19" s="91"/>
      <c r="J19" s="121"/>
      <c r="K19" s="284"/>
      <c r="L19"/>
      <c r="M19"/>
      <c r="N19" s="307"/>
      <c r="O19" s="285"/>
      <c r="P19" s="285"/>
      <c r="Q19" s="479"/>
      <c r="R19" s="479"/>
      <c r="S19" s="479"/>
      <c r="T19" s="285"/>
      <c r="U19" s="285"/>
      <c r="V19" s="285"/>
      <c r="W19" s="285"/>
      <c r="X19" s="285"/>
      <c r="Y19" s="285"/>
    </row>
    <row r="20" spans="1:25" s="283" customFormat="1" ht="18" customHeight="1" x14ac:dyDescent="0.25">
      <c r="A20" s="284"/>
      <c r="B20" s="537"/>
      <c r="C20" s="154" t="s">
        <v>7</v>
      </c>
      <c r="D20" s="275" t="s">
        <v>17</v>
      </c>
      <c r="E20" s="276" t="s">
        <v>18</v>
      </c>
      <c r="F20" s="179"/>
      <c r="G20" s="180"/>
      <c r="H20" s="180"/>
      <c r="I20" s="181"/>
      <c r="J20" s="155"/>
      <c r="K20" s="284"/>
      <c r="L20"/>
      <c r="M20"/>
      <c r="N20" s="307"/>
      <c r="O20" s="285"/>
      <c r="P20" s="285"/>
      <c r="Q20" s="479"/>
      <c r="R20" s="479"/>
      <c r="S20" s="479"/>
      <c r="T20" s="285"/>
      <c r="U20" s="285"/>
      <c r="V20" s="285"/>
      <c r="W20" s="285"/>
      <c r="X20" s="285"/>
      <c r="Y20" s="285"/>
    </row>
    <row r="21" spans="1:25" s="283" customFormat="1" ht="21" customHeight="1" x14ac:dyDescent="0.25">
      <c r="A21" s="284"/>
      <c r="B21" s="537"/>
      <c r="C21" s="172" t="s">
        <v>225</v>
      </c>
      <c r="D21" s="141"/>
      <c r="E21" s="167"/>
      <c r="F21" s="90"/>
      <c r="G21" s="90"/>
      <c r="H21" s="90"/>
      <c r="I21" s="91"/>
      <c r="J21" s="122">
        <f>D21*E21</f>
        <v>0</v>
      </c>
      <c r="K21" s="284"/>
      <c r="L21"/>
      <c r="M21"/>
      <c r="N21" s="307"/>
      <c r="O21" s="285"/>
      <c r="P21" s="285"/>
      <c r="Q21" s="479"/>
      <c r="R21" s="479"/>
      <c r="S21" s="479"/>
      <c r="T21" s="285"/>
      <c r="U21" s="285"/>
      <c r="V21" s="285"/>
      <c r="W21" s="285"/>
      <c r="X21" s="285"/>
      <c r="Y21" s="285"/>
    </row>
    <row r="22" spans="1:25" s="283" customFormat="1" ht="27.75" customHeight="1" x14ac:dyDescent="0.3">
      <c r="A22" s="125"/>
      <c r="B22" s="537"/>
      <c r="C22" s="189" t="s">
        <v>19</v>
      </c>
      <c r="D22" s="272" t="s">
        <v>20</v>
      </c>
      <c r="E22" s="273" t="s">
        <v>21</v>
      </c>
      <c r="F22" s="274" t="s">
        <v>13</v>
      </c>
      <c r="G22" s="182"/>
      <c r="H22" s="183"/>
      <c r="I22" s="184"/>
      <c r="J22" s="219"/>
      <c r="K22" s="125"/>
      <c r="L22"/>
      <c r="M22"/>
      <c r="N22" s="308"/>
      <c r="O22" s="38"/>
      <c r="P22" s="38"/>
      <c r="Q22" s="479"/>
      <c r="R22" s="479"/>
      <c r="S22" s="479"/>
      <c r="T22" s="38"/>
      <c r="U22" s="38"/>
      <c r="V22" s="38"/>
      <c r="W22" s="38"/>
      <c r="X22" s="38"/>
      <c r="Y22" s="38"/>
    </row>
    <row r="23" spans="1:25" s="283" customFormat="1" ht="16.5" customHeight="1" x14ac:dyDescent="0.3">
      <c r="A23" s="125"/>
      <c r="B23" s="537"/>
      <c r="C23" s="324" t="s">
        <v>22</v>
      </c>
      <c r="D23" s="349"/>
      <c r="E23" s="348"/>
      <c r="F23" s="404"/>
      <c r="G23" s="138"/>
      <c r="H23" s="138"/>
      <c r="I23" s="138"/>
      <c r="J23" s="220">
        <f>((E23*F23)*D23)</f>
        <v>0</v>
      </c>
      <c r="K23" s="125"/>
      <c r="L23"/>
      <c r="M23"/>
      <c r="N23" s="309"/>
      <c r="O23" s="38"/>
      <c r="P23" s="38"/>
      <c r="Q23" s="479"/>
      <c r="R23" s="479"/>
      <c r="S23" s="479"/>
      <c r="T23" s="38"/>
      <c r="U23" s="38"/>
      <c r="V23" s="38"/>
      <c r="W23" s="38"/>
      <c r="X23" s="38"/>
      <c r="Y23" s="38"/>
    </row>
    <row r="24" spans="1:25" s="283" customFormat="1" ht="16.5" customHeight="1" x14ac:dyDescent="0.3">
      <c r="A24" s="125"/>
      <c r="B24" s="537"/>
      <c r="C24" s="158" t="s">
        <v>188</v>
      </c>
      <c r="D24" s="160" t="s">
        <v>185</v>
      </c>
      <c r="E24" s="160" t="s">
        <v>187</v>
      </c>
      <c r="F24" s="138"/>
      <c r="G24" s="183"/>
      <c r="H24" s="183"/>
      <c r="I24" s="184"/>
      <c r="J24" s="219"/>
      <c r="K24" s="125"/>
      <c r="L24"/>
      <c r="M24"/>
      <c r="N24" s="310"/>
      <c r="O24" s="38"/>
      <c r="P24" s="38"/>
      <c r="Q24" s="479"/>
      <c r="R24" s="479"/>
      <c r="S24" s="479"/>
      <c r="T24" s="38"/>
      <c r="U24" s="38"/>
      <c r="V24" s="38"/>
      <c r="W24" s="38"/>
      <c r="X24" s="38"/>
      <c r="Y24" s="38"/>
    </row>
    <row r="25" spans="1:25" s="283" customFormat="1" ht="16.5" customHeight="1" x14ac:dyDescent="0.3">
      <c r="A25" s="125"/>
      <c r="B25" s="537"/>
      <c r="C25" s="324" t="s">
        <v>23</v>
      </c>
      <c r="D25" s="348"/>
      <c r="E25" s="167"/>
      <c r="F25" s="138"/>
      <c r="G25" s="138"/>
      <c r="H25" s="138"/>
      <c r="I25" s="138"/>
      <c r="J25" s="220">
        <f>D25*E25</f>
        <v>0</v>
      </c>
      <c r="K25" s="125"/>
      <c r="L25"/>
      <c r="M25"/>
      <c r="N25" s="309"/>
      <c r="O25" s="38"/>
      <c r="P25" s="38"/>
      <c r="Q25" s="479"/>
      <c r="R25" s="479"/>
      <c r="S25" s="479"/>
      <c r="T25" s="38"/>
      <c r="U25" s="38"/>
      <c r="V25" s="38"/>
      <c r="W25" s="38"/>
      <c r="X25" s="38"/>
      <c r="Y25" s="38"/>
    </row>
    <row r="26" spans="1:25" s="283" customFormat="1" ht="16.5" customHeight="1" x14ac:dyDescent="0.3">
      <c r="A26" s="125"/>
      <c r="B26" s="537"/>
      <c r="C26" s="159" t="s">
        <v>24</v>
      </c>
      <c r="D26" s="348"/>
      <c r="E26" s="167"/>
      <c r="F26" s="138"/>
      <c r="G26" s="138"/>
      <c r="H26" s="138"/>
      <c r="I26" s="138"/>
      <c r="J26" s="220">
        <f>D26*E26</f>
        <v>0</v>
      </c>
      <c r="K26" s="125"/>
      <c r="L26"/>
      <c r="M26"/>
      <c r="N26" s="309"/>
      <c r="O26" s="38"/>
      <c r="P26" s="38"/>
      <c r="Q26" s="479"/>
      <c r="R26" s="479"/>
      <c r="S26" s="479"/>
      <c r="T26" s="38"/>
      <c r="U26" s="38"/>
      <c r="V26" s="38"/>
      <c r="W26" s="38"/>
      <c r="X26" s="38"/>
      <c r="Y26" s="38"/>
    </row>
    <row r="27" spans="1:25" s="283" customFormat="1" ht="16.5" customHeight="1" x14ac:dyDescent="0.3">
      <c r="A27" s="125"/>
      <c r="B27" s="537"/>
      <c r="C27" s="158" t="s">
        <v>228</v>
      </c>
      <c r="D27" s="138"/>
      <c r="E27" s="138"/>
      <c r="F27" s="138"/>
      <c r="G27" s="138"/>
      <c r="H27" s="138"/>
      <c r="I27" s="138"/>
      <c r="J27" s="294"/>
      <c r="K27" s="125"/>
      <c r="L27"/>
      <c r="M27"/>
      <c r="N27" s="310"/>
      <c r="O27" s="38"/>
      <c r="P27" s="38"/>
      <c r="Q27" s="479"/>
      <c r="R27" s="479"/>
      <c r="S27" s="479"/>
      <c r="T27" s="38"/>
      <c r="U27" s="38"/>
      <c r="V27" s="38"/>
      <c r="W27" s="38"/>
      <c r="X27" s="38"/>
      <c r="Y27" s="38"/>
    </row>
    <row r="28" spans="1:25" s="283" customFormat="1" ht="16.5" customHeight="1" x14ac:dyDescent="0.3">
      <c r="A28" s="125"/>
      <c r="B28" s="537"/>
      <c r="C28" s="142" t="s">
        <v>229</v>
      </c>
      <c r="D28" s="350"/>
      <c r="E28" s="110"/>
      <c r="F28" s="143"/>
      <c r="G28" s="138"/>
      <c r="H28" s="138"/>
      <c r="I28" s="138"/>
      <c r="J28" s="220">
        <f>(J19+J14+J17)*D28</f>
        <v>0</v>
      </c>
      <c r="K28" s="125"/>
      <c r="L28"/>
      <c r="M28"/>
      <c r="N28" s="309"/>
      <c r="O28" s="38"/>
      <c r="P28" s="38"/>
      <c r="Q28" s="479"/>
      <c r="R28" s="479"/>
      <c r="S28" s="479"/>
      <c r="T28" s="38"/>
      <c r="U28" s="38"/>
      <c r="V28" s="38"/>
      <c r="W28" s="38"/>
      <c r="X28" s="38"/>
      <c r="Y28" s="38"/>
    </row>
    <row r="29" spans="1:25" s="283" customFormat="1" ht="26.25" customHeight="1" x14ac:dyDescent="0.3">
      <c r="A29" s="125"/>
      <c r="B29" s="537"/>
      <c r="C29" s="316" t="s">
        <v>238</v>
      </c>
      <c r="D29" s="47" t="s">
        <v>250</v>
      </c>
      <c r="E29" s="295" t="s">
        <v>249</v>
      </c>
      <c r="F29" s="156" t="s">
        <v>40</v>
      </c>
      <c r="G29" s="138"/>
      <c r="H29" s="138"/>
      <c r="I29" s="138"/>
      <c r="J29" s="219"/>
      <c r="K29" s="125"/>
      <c r="L29"/>
      <c r="M29"/>
      <c r="N29" s="310"/>
      <c r="O29" s="38"/>
      <c r="P29" s="38"/>
      <c r="T29" s="38"/>
      <c r="U29" s="38"/>
      <c r="V29" s="38"/>
      <c r="W29" s="38"/>
      <c r="X29" s="38"/>
      <c r="Y29" s="38"/>
    </row>
    <row r="30" spans="1:25" s="283" customFormat="1" ht="16.5" customHeight="1" thickBot="1" x14ac:dyDescent="0.35">
      <c r="A30" s="125"/>
      <c r="B30" s="538"/>
      <c r="C30" s="296" t="s">
        <v>230</v>
      </c>
      <c r="D30" s="239"/>
      <c r="E30" s="297"/>
      <c r="F30" s="388"/>
      <c r="G30" s="298"/>
      <c r="H30" s="298"/>
      <c r="I30" s="298"/>
      <c r="J30" s="299">
        <f>(D30*E30)*F30</f>
        <v>0</v>
      </c>
      <c r="K30" s="125"/>
      <c r="L30"/>
      <c r="M30"/>
      <c r="N30" s="310"/>
      <c r="O30" s="38"/>
      <c r="P30" s="38"/>
      <c r="T30" s="38"/>
      <c r="U30" s="38"/>
      <c r="V30" s="38"/>
      <c r="W30" s="38"/>
      <c r="X30" s="38"/>
      <c r="Y30" s="38"/>
    </row>
    <row r="31" spans="1:25" ht="3.75" customHeight="1" thickBot="1" x14ac:dyDescent="0.3">
      <c r="A31" s="6"/>
      <c r="B31" s="14"/>
      <c r="C31" s="22"/>
      <c r="D31" s="2">
        <v>14</v>
      </c>
      <c r="E31" s="6"/>
      <c r="F31" s="4"/>
      <c r="G31" s="6"/>
      <c r="H31" s="4"/>
      <c r="I31" s="2"/>
      <c r="J31" s="5"/>
      <c r="K31" s="6"/>
      <c r="N31" s="307"/>
      <c r="O31" s="6"/>
      <c r="P31" s="6"/>
      <c r="Q31" s="6"/>
      <c r="R31" s="6"/>
      <c r="S31" s="6"/>
      <c r="T31" s="6"/>
      <c r="U31" s="6"/>
      <c r="V31" s="6"/>
      <c r="W31" s="6"/>
      <c r="X31" s="6"/>
      <c r="Y31" s="6"/>
    </row>
    <row r="32" spans="1:25" ht="12" customHeight="1" thickBot="1" x14ac:dyDescent="0.3">
      <c r="A32" s="93"/>
      <c r="B32" s="540" t="s">
        <v>10</v>
      </c>
      <c r="C32" s="532"/>
      <c r="D32" s="532"/>
      <c r="E32" s="532"/>
      <c r="F32" s="532"/>
      <c r="G32" s="532"/>
      <c r="H32" s="532"/>
      <c r="I32" s="532"/>
      <c r="J32" s="533"/>
      <c r="K32" s="93"/>
      <c r="N32" s="307"/>
      <c r="O32" s="6"/>
      <c r="P32" s="6"/>
      <c r="Q32" s="6"/>
      <c r="R32" s="6"/>
      <c r="S32" s="6"/>
      <c r="T32" s="6"/>
      <c r="U32" s="6"/>
      <c r="V32" s="6"/>
      <c r="W32" s="6"/>
      <c r="X32" s="6"/>
      <c r="Y32" s="6"/>
    </row>
    <row r="33" spans="1:25" ht="27.75" customHeight="1" x14ac:dyDescent="0.25">
      <c r="A33" s="118"/>
      <c r="B33" s="617" t="s">
        <v>11</v>
      </c>
      <c r="C33" s="484"/>
      <c r="D33" s="196" t="s">
        <v>12</v>
      </c>
      <c r="E33" s="222" t="s">
        <v>249</v>
      </c>
      <c r="F33" s="270" t="s">
        <v>13</v>
      </c>
      <c r="G33" s="630" t="s">
        <v>14</v>
      </c>
      <c r="H33" s="630"/>
      <c r="I33" s="630"/>
      <c r="J33" s="223" t="s">
        <v>248</v>
      </c>
      <c r="K33" s="94"/>
      <c r="N33" s="307"/>
      <c r="O33" s="11"/>
      <c r="P33" s="11"/>
      <c r="Q33" s="11"/>
      <c r="R33" s="11"/>
      <c r="S33" s="11"/>
      <c r="T33" s="11"/>
      <c r="U33" s="11"/>
      <c r="V33" s="11"/>
      <c r="W33" s="11"/>
      <c r="X33" s="11"/>
      <c r="Y33" s="11"/>
    </row>
    <row r="34" spans="1:25" ht="18" customHeight="1" x14ac:dyDescent="0.25">
      <c r="A34" s="118"/>
      <c r="B34" s="493" t="s">
        <v>195</v>
      </c>
      <c r="C34" s="40" t="s">
        <v>192</v>
      </c>
      <c r="D34" s="33"/>
      <c r="E34" s="55"/>
      <c r="F34" s="404"/>
      <c r="G34" s="631"/>
      <c r="H34" s="631"/>
      <c r="I34" s="631"/>
      <c r="J34" s="122">
        <f t="shared" ref="J34:J46" si="0">((E34*F34)*D34)</f>
        <v>0</v>
      </c>
      <c r="K34" s="94"/>
      <c r="N34" s="307"/>
      <c r="O34" s="11"/>
      <c r="P34" s="11"/>
      <c r="Q34" s="11"/>
      <c r="R34" s="11"/>
      <c r="S34" s="11"/>
      <c r="T34" s="11"/>
      <c r="U34" s="11"/>
      <c r="V34" s="11"/>
      <c r="W34" s="11"/>
      <c r="X34" s="11"/>
      <c r="Y34" s="11"/>
    </row>
    <row r="35" spans="1:25" ht="18" customHeight="1" x14ac:dyDescent="0.25">
      <c r="A35" s="118"/>
      <c r="B35" s="623"/>
      <c r="C35" s="40" t="s">
        <v>192</v>
      </c>
      <c r="D35" s="33"/>
      <c r="E35" s="334"/>
      <c r="F35" s="404"/>
      <c r="G35" s="631"/>
      <c r="H35" s="631"/>
      <c r="I35" s="631"/>
      <c r="J35" s="122">
        <f t="shared" si="0"/>
        <v>0</v>
      </c>
      <c r="K35" s="94"/>
      <c r="N35" s="307"/>
      <c r="O35" s="11"/>
      <c r="P35" s="11"/>
      <c r="Q35" s="11"/>
      <c r="R35" s="11"/>
      <c r="S35" s="11"/>
      <c r="T35" s="11"/>
      <c r="U35" s="11"/>
      <c r="V35" s="11"/>
      <c r="W35" s="11"/>
      <c r="X35" s="11"/>
      <c r="Y35" s="11"/>
    </row>
    <row r="36" spans="1:25" ht="18" customHeight="1" x14ac:dyDescent="0.25">
      <c r="A36" s="118"/>
      <c r="B36" s="623"/>
      <c r="C36" s="40" t="s">
        <v>192</v>
      </c>
      <c r="D36" s="33"/>
      <c r="E36" s="334"/>
      <c r="F36" s="404"/>
      <c r="G36" s="631"/>
      <c r="H36" s="631"/>
      <c r="I36" s="631"/>
      <c r="J36" s="122">
        <f t="shared" si="0"/>
        <v>0</v>
      </c>
      <c r="K36" s="94"/>
      <c r="N36" s="307"/>
      <c r="O36" s="11"/>
      <c r="P36" s="11"/>
      <c r="Q36" s="11"/>
      <c r="R36" s="11"/>
      <c r="S36" s="11"/>
      <c r="T36" s="11"/>
      <c r="U36" s="11"/>
      <c r="V36" s="11"/>
      <c r="W36" s="11"/>
      <c r="X36" s="11"/>
      <c r="Y36" s="11"/>
    </row>
    <row r="37" spans="1:25" ht="18" customHeight="1" x14ac:dyDescent="0.25">
      <c r="A37" s="118"/>
      <c r="B37" s="623"/>
      <c r="C37" s="40" t="s">
        <v>192</v>
      </c>
      <c r="D37" s="33"/>
      <c r="E37" s="334"/>
      <c r="F37" s="404"/>
      <c r="G37" s="631"/>
      <c r="H37" s="631"/>
      <c r="I37" s="631"/>
      <c r="J37" s="122">
        <f t="shared" si="0"/>
        <v>0</v>
      </c>
      <c r="K37" s="94"/>
      <c r="N37" s="307"/>
      <c r="O37" s="11"/>
      <c r="P37" s="11"/>
      <c r="Q37" s="11"/>
      <c r="R37" s="11"/>
      <c r="S37" s="11"/>
      <c r="T37" s="11"/>
      <c r="U37" s="11"/>
      <c r="V37" s="11"/>
      <c r="W37" s="11"/>
      <c r="X37" s="11"/>
      <c r="Y37" s="11"/>
    </row>
    <row r="38" spans="1:25" ht="18" customHeight="1" x14ac:dyDescent="0.25">
      <c r="A38" s="118"/>
      <c r="B38" s="623"/>
      <c r="C38" s="40" t="s">
        <v>192</v>
      </c>
      <c r="D38" s="33"/>
      <c r="E38" s="334"/>
      <c r="F38" s="404"/>
      <c r="G38" s="631"/>
      <c r="H38" s="631"/>
      <c r="I38" s="631"/>
      <c r="J38" s="122">
        <f t="shared" si="0"/>
        <v>0</v>
      </c>
      <c r="K38" s="94"/>
      <c r="N38" s="307"/>
      <c r="O38" s="11"/>
      <c r="P38" s="11"/>
      <c r="Q38" s="11"/>
      <c r="R38" s="11"/>
      <c r="S38" s="11"/>
      <c r="T38" s="11"/>
      <c r="U38" s="11"/>
      <c r="V38" s="11"/>
      <c r="W38" s="11"/>
      <c r="X38" s="11"/>
      <c r="Y38" s="11"/>
    </row>
    <row r="39" spans="1:25" ht="18" customHeight="1" x14ac:dyDescent="0.25">
      <c r="A39" s="118"/>
      <c r="B39" s="623"/>
      <c r="C39" s="40" t="s">
        <v>192</v>
      </c>
      <c r="D39" s="33"/>
      <c r="E39" s="334"/>
      <c r="F39" s="404"/>
      <c r="G39" s="631"/>
      <c r="H39" s="631"/>
      <c r="I39" s="631"/>
      <c r="J39" s="122">
        <f t="shared" si="0"/>
        <v>0</v>
      </c>
      <c r="K39" s="94"/>
      <c r="N39" s="307"/>
      <c r="O39" s="11"/>
      <c r="P39" s="11"/>
      <c r="Q39" s="11"/>
      <c r="R39" s="11"/>
      <c r="S39" s="11"/>
      <c r="T39" s="11"/>
      <c r="U39" s="11"/>
      <c r="V39" s="11"/>
      <c r="W39" s="11"/>
      <c r="X39" s="11"/>
      <c r="Y39" s="11"/>
    </row>
    <row r="40" spans="1:25" ht="18" customHeight="1" x14ac:dyDescent="0.25">
      <c r="A40" s="118"/>
      <c r="B40" s="623"/>
      <c r="C40" s="40" t="s">
        <v>192</v>
      </c>
      <c r="D40" s="33"/>
      <c r="E40" s="334"/>
      <c r="F40" s="404"/>
      <c r="G40" s="631"/>
      <c r="H40" s="631"/>
      <c r="I40" s="631"/>
      <c r="J40" s="122">
        <f>((E40*F40)*D40)</f>
        <v>0</v>
      </c>
      <c r="K40" s="94"/>
      <c r="N40" s="307"/>
      <c r="O40" s="11"/>
      <c r="P40" s="11"/>
      <c r="Q40" s="11"/>
      <c r="R40" s="11"/>
      <c r="S40" s="11"/>
      <c r="T40" s="11"/>
      <c r="U40" s="11"/>
      <c r="V40" s="11"/>
      <c r="W40" s="11"/>
      <c r="X40" s="11"/>
      <c r="Y40" s="11"/>
    </row>
    <row r="41" spans="1:25" s="394" customFormat="1" ht="18" customHeight="1" x14ac:dyDescent="0.25">
      <c r="A41" s="118"/>
      <c r="B41" s="623"/>
      <c r="C41" s="40" t="s">
        <v>192</v>
      </c>
      <c r="D41" s="33"/>
      <c r="E41" s="393"/>
      <c r="F41" s="404"/>
      <c r="G41" s="631"/>
      <c r="H41" s="631"/>
      <c r="I41" s="631"/>
      <c r="J41" s="122">
        <f t="shared" ref="J41:J43" si="1">((E41*F41)*D41)</f>
        <v>0</v>
      </c>
      <c r="K41" s="94"/>
      <c r="N41" s="311"/>
      <c r="O41" s="396"/>
      <c r="P41" s="396"/>
      <c r="Q41" s="396"/>
      <c r="R41" s="396"/>
      <c r="S41" s="396"/>
      <c r="T41" s="396"/>
      <c r="U41" s="396"/>
      <c r="V41" s="396"/>
      <c r="W41" s="396"/>
      <c r="X41" s="396"/>
      <c r="Y41" s="396"/>
    </row>
    <row r="42" spans="1:25" s="394" customFormat="1" ht="18" customHeight="1" x14ac:dyDescent="0.25">
      <c r="A42" s="118"/>
      <c r="B42" s="623"/>
      <c r="C42" s="40" t="s">
        <v>192</v>
      </c>
      <c r="D42" s="33"/>
      <c r="E42" s="393"/>
      <c r="F42" s="404"/>
      <c r="G42" s="631"/>
      <c r="H42" s="631"/>
      <c r="I42" s="631"/>
      <c r="J42" s="122">
        <f>((E42*F42)*D42)</f>
        <v>0</v>
      </c>
      <c r="K42" s="94"/>
      <c r="N42" s="311"/>
      <c r="O42" s="396"/>
      <c r="P42" s="396"/>
      <c r="Q42" s="396"/>
      <c r="R42" s="396"/>
      <c r="S42" s="396"/>
      <c r="T42" s="396"/>
      <c r="U42" s="396"/>
      <c r="V42" s="396"/>
      <c r="W42" s="396"/>
      <c r="X42" s="396"/>
      <c r="Y42" s="396"/>
    </row>
    <row r="43" spans="1:25" s="394" customFormat="1" ht="18" customHeight="1" x14ac:dyDescent="0.25">
      <c r="A43" s="118"/>
      <c r="B43" s="623"/>
      <c r="C43" s="40" t="s">
        <v>192</v>
      </c>
      <c r="D43" s="33"/>
      <c r="E43" s="393"/>
      <c r="F43" s="404"/>
      <c r="G43" s="631"/>
      <c r="H43" s="631"/>
      <c r="I43" s="631"/>
      <c r="J43" s="122">
        <f t="shared" si="1"/>
        <v>0</v>
      </c>
      <c r="K43" s="94"/>
      <c r="N43" s="311"/>
      <c r="O43" s="396"/>
      <c r="P43" s="396"/>
      <c r="Q43" s="396"/>
      <c r="R43" s="396"/>
      <c r="S43" s="396"/>
      <c r="T43" s="396"/>
      <c r="U43" s="396"/>
      <c r="V43" s="396"/>
      <c r="W43" s="396"/>
      <c r="X43" s="396"/>
      <c r="Y43" s="396"/>
    </row>
    <row r="44" spans="1:25" ht="18" customHeight="1" x14ac:dyDescent="0.25">
      <c r="A44" s="118"/>
      <c r="B44" s="623"/>
      <c r="C44" s="40" t="s">
        <v>265</v>
      </c>
      <c r="D44" s="33"/>
      <c r="E44" s="334"/>
      <c r="F44" s="404"/>
      <c r="G44" s="631"/>
      <c r="H44" s="631"/>
      <c r="I44" s="631"/>
      <c r="J44" s="122">
        <f t="shared" si="0"/>
        <v>0</v>
      </c>
      <c r="K44" s="94"/>
      <c r="N44" s="307"/>
      <c r="O44" s="11"/>
      <c r="P44" s="11"/>
      <c r="Q44" s="11"/>
      <c r="R44" s="11"/>
      <c r="S44" s="11"/>
      <c r="T44" s="11"/>
      <c r="U44" s="11"/>
      <c r="V44" s="11"/>
      <c r="W44" s="11"/>
      <c r="X44" s="11"/>
      <c r="Y44" s="11"/>
    </row>
    <row r="45" spans="1:25" ht="18" customHeight="1" x14ac:dyDescent="0.25">
      <c r="A45" s="118"/>
      <c r="B45" s="623"/>
      <c r="C45" s="40" t="s">
        <v>265</v>
      </c>
      <c r="D45" s="33"/>
      <c r="E45" s="334"/>
      <c r="F45" s="404"/>
      <c r="G45" s="631"/>
      <c r="H45" s="631"/>
      <c r="I45" s="631"/>
      <c r="J45" s="122">
        <f t="shared" si="0"/>
        <v>0</v>
      </c>
      <c r="K45" s="94"/>
      <c r="N45" s="307"/>
      <c r="O45" s="11"/>
      <c r="P45" s="11"/>
      <c r="Q45" s="11"/>
      <c r="R45" s="11"/>
      <c r="S45" s="11"/>
      <c r="T45" s="11"/>
      <c r="U45" s="11"/>
      <c r="V45" s="11"/>
      <c r="W45" s="11"/>
      <c r="X45" s="11"/>
      <c r="Y45" s="11"/>
    </row>
    <row r="46" spans="1:25" ht="18" customHeight="1" x14ac:dyDescent="0.25">
      <c r="A46" s="93"/>
      <c r="B46" s="623"/>
      <c r="C46" s="40" t="s">
        <v>265</v>
      </c>
      <c r="D46" s="33"/>
      <c r="E46" s="334"/>
      <c r="F46" s="404"/>
      <c r="G46" s="631"/>
      <c r="H46" s="631"/>
      <c r="I46" s="631"/>
      <c r="J46" s="129">
        <f t="shared" si="0"/>
        <v>0</v>
      </c>
      <c r="K46" s="93"/>
      <c r="N46" s="307"/>
      <c r="O46" s="6"/>
      <c r="P46" s="6"/>
      <c r="Q46" s="6"/>
      <c r="R46" s="6"/>
      <c r="S46" s="6"/>
      <c r="T46" s="6"/>
      <c r="U46" s="6"/>
      <c r="V46" s="6"/>
      <c r="W46" s="6"/>
      <c r="X46" s="6"/>
      <c r="Y46" s="6"/>
    </row>
    <row r="47" spans="1:25" ht="15.75" customHeight="1" x14ac:dyDescent="0.25">
      <c r="A47" s="93"/>
      <c r="B47" s="623"/>
      <c r="C47" s="161" t="s">
        <v>15</v>
      </c>
      <c r="D47" s="176"/>
      <c r="E47" s="177"/>
      <c r="F47" s="177"/>
      <c r="G47" s="631"/>
      <c r="H47" s="631"/>
      <c r="I47" s="631"/>
      <c r="J47" s="218"/>
      <c r="K47" s="126"/>
      <c r="N47" s="307"/>
      <c r="O47" s="6"/>
      <c r="P47" s="6"/>
      <c r="Q47" s="6"/>
      <c r="R47" s="6"/>
      <c r="S47" s="6"/>
      <c r="T47" s="6"/>
      <c r="U47" s="6"/>
      <c r="V47" s="6"/>
      <c r="W47" s="6"/>
      <c r="X47" s="6"/>
      <c r="Y47" s="6"/>
    </row>
    <row r="48" spans="1:25" ht="18" customHeight="1" x14ac:dyDescent="0.25">
      <c r="A48" s="93"/>
      <c r="B48" s="623"/>
      <c r="C48" s="175" t="s">
        <v>6</v>
      </c>
      <c r="D48" s="53"/>
      <c r="E48" s="53"/>
      <c r="F48" s="53"/>
      <c r="G48" s="90"/>
      <c r="H48" s="90"/>
      <c r="I48" s="91"/>
      <c r="J48" s="128"/>
      <c r="K48" s="93"/>
      <c r="N48" s="307"/>
      <c r="O48" s="6"/>
      <c r="P48" s="6"/>
      <c r="Q48" s="6"/>
      <c r="R48" s="6"/>
      <c r="S48" s="6"/>
      <c r="T48" s="6"/>
      <c r="U48" s="6"/>
      <c r="V48" s="6"/>
      <c r="W48" s="6"/>
      <c r="X48" s="6"/>
      <c r="Y48" s="6"/>
    </row>
    <row r="49" spans="1:25" s="385" customFormat="1" ht="18" customHeight="1" x14ac:dyDescent="0.25">
      <c r="A49" s="333"/>
      <c r="B49" s="623"/>
      <c r="C49" s="389" t="s">
        <v>264</v>
      </c>
      <c r="D49" s="53"/>
      <c r="E49" s="53"/>
      <c r="F49" s="53"/>
      <c r="G49" s="90"/>
      <c r="H49" s="90"/>
      <c r="I49" s="91"/>
      <c r="J49" s="128"/>
      <c r="K49" s="333"/>
      <c r="N49" s="311"/>
      <c r="O49" s="387"/>
      <c r="P49" s="387"/>
      <c r="Q49" s="387"/>
      <c r="R49" s="387"/>
      <c r="S49" s="387"/>
      <c r="T49" s="387"/>
      <c r="U49" s="387"/>
      <c r="V49" s="387"/>
      <c r="W49" s="387"/>
      <c r="X49" s="387"/>
      <c r="Y49" s="387"/>
    </row>
    <row r="50" spans="1:25" ht="18" customHeight="1" x14ac:dyDescent="0.25">
      <c r="A50" s="93"/>
      <c r="B50" s="623"/>
      <c r="C50" s="100" t="s">
        <v>16</v>
      </c>
      <c r="D50" s="581"/>
      <c r="E50" s="582"/>
      <c r="F50" s="616"/>
      <c r="G50" s="90"/>
      <c r="H50" s="90"/>
      <c r="I50" s="91"/>
      <c r="J50" s="121"/>
      <c r="K50" s="93"/>
      <c r="N50" s="307"/>
      <c r="O50" s="6"/>
      <c r="P50" s="6"/>
      <c r="Q50" s="6"/>
      <c r="R50" s="6"/>
      <c r="S50" s="6"/>
      <c r="T50" s="6"/>
      <c r="U50" s="6"/>
      <c r="V50" s="6"/>
      <c r="W50" s="6"/>
      <c r="X50" s="6"/>
      <c r="Y50" s="6"/>
    </row>
    <row r="51" spans="1:25" ht="18" customHeight="1" x14ac:dyDescent="0.25">
      <c r="A51" s="93"/>
      <c r="B51" s="623"/>
      <c r="C51" s="36" t="s">
        <v>189</v>
      </c>
      <c r="D51" s="53"/>
      <c r="E51" s="53"/>
      <c r="F51" s="140"/>
      <c r="G51" s="90"/>
      <c r="H51" s="90"/>
      <c r="I51" s="91"/>
      <c r="J51" s="121"/>
      <c r="K51" s="93"/>
      <c r="N51" s="307"/>
      <c r="O51" s="6"/>
      <c r="P51" s="6"/>
      <c r="Q51" s="6"/>
      <c r="R51" s="6"/>
      <c r="S51" s="6"/>
      <c r="T51" s="6"/>
      <c r="U51" s="6"/>
      <c r="V51" s="6"/>
      <c r="W51" s="6"/>
      <c r="X51" s="6"/>
      <c r="Y51" s="6"/>
    </row>
    <row r="52" spans="1:25" ht="18" customHeight="1" x14ac:dyDescent="0.25">
      <c r="A52" s="93"/>
      <c r="B52" s="623"/>
      <c r="C52" s="154" t="s">
        <v>7</v>
      </c>
      <c r="D52" s="275" t="s">
        <v>17</v>
      </c>
      <c r="E52" s="276" t="s">
        <v>18</v>
      </c>
      <c r="F52" s="179"/>
      <c r="G52" s="180"/>
      <c r="H52" s="180"/>
      <c r="I52" s="181"/>
      <c r="J52" s="155"/>
      <c r="K52" s="93"/>
      <c r="N52" s="307"/>
      <c r="O52" s="6"/>
      <c r="P52" s="6"/>
      <c r="Q52" s="6"/>
      <c r="R52" s="6"/>
      <c r="S52" s="6"/>
      <c r="T52" s="6"/>
      <c r="U52" s="6"/>
      <c r="V52" s="6"/>
      <c r="W52" s="6"/>
      <c r="X52" s="6"/>
      <c r="Y52" s="6"/>
    </row>
    <row r="53" spans="1:25" ht="21" customHeight="1" x14ac:dyDescent="0.25">
      <c r="A53" s="93"/>
      <c r="B53" s="623"/>
      <c r="C53" s="172" t="s">
        <v>225</v>
      </c>
      <c r="D53" s="141"/>
      <c r="E53" s="167"/>
      <c r="F53" s="90"/>
      <c r="G53" s="90"/>
      <c r="H53" s="90"/>
      <c r="I53" s="91"/>
      <c r="J53" s="122">
        <f>D53*E53</f>
        <v>0</v>
      </c>
      <c r="K53" s="93"/>
      <c r="N53" s="307"/>
      <c r="O53" s="6"/>
      <c r="P53" s="6"/>
      <c r="Q53" s="6"/>
      <c r="R53" s="6"/>
      <c r="S53" s="6"/>
      <c r="T53" s="6"/>
      <c r="U53" s="6"/>
      <c r="V53" s="6"/>
      <c r="W53" s="6"/>
      <c r="X53" s="6"/>
      <c r="Y53" s="6"/>
    </row>
    <row r="54" spans="1:25" ht="27.75" customHeight="1" x14ac:dyDescent="0.3">
      <c r="A54" s="125"/>
      <c r="B54" s="623"/>
      <c r="C54" s="189" t="s">
        <v>19</v>
      </c>
      <c r="D54" s="272" t="s">
        <v>20</v>
      </c>
      <c r="E54" s="273" t="s">
        <v>21</v>
      </c>
      <c r="F54" s="274" t="s">
        <v>13</v>
      </c>
      <c r="G54" s="182"/>
      <c r="H54" s="183"/>
      <c r="I54" s="184"/>
      <c r="J54" s="219"/>
      <c r="K54" s="125"/>
      <c r="N54" s="308"/>
      <c r="O54" s="38"/>
      <c r="P54" s="38"/>
      <c r="Q54" s="38"/>
      <c r="R54" s="38"/>
      <c r="S54" s="38"/>
      <c r="T54" s="38"/>
      <c r="U54" s="38"/>
      <c r="V54" s="38"/>
      <c r="W54" s="38"/>
      <c r="X54" s="38"/>
      <c r="Y54" s="38"/>
    </row>
    <row r="55" spans="1:25" ht="16.5" customHeight="1" x14ac:dyDescent="0.3">
      <c r="A55" s="125"/>
      <c r="B55" s="623"/>
      <c r="C55" s="159" t="s">
        <v>22</v>
      </c>
      <c r="D55" s="348"/>
      <c r="E55" s="348"/>
      <c r="F55" s="404"/>
      <c r="G55" s="138"/>
      <c r="H55" s="138"/>
      <c r="I55" s="138"/>
      <c r="J55" s="220">
        <f>((E55*F55)*D55)</f>
        <v>0</v>
      </c>
      <c r="K55" s="125"/>
      <c r="N55" s="309"/>
      <c r="O55" s="38"/>
      <c r="P55" s="38"/>
      <c r="Q55" s="38"/>
      <c r="R55" s="38"/>
      <c r="S55" s="38"/>
      <c r="T55" s="38"/>
      <c r="U55" s="38"/>
      <c r="V55" s="38"/>
      <c r="W55" s="38"/>
      <c r="X55" s="38"/>
      <c r="Y55" s="38"/>
    </row>
    <row r="56" spans="1:25" ht="16.5" customHeight="1" x14ac:dyDescent="0.3">
      <c r="A56" s="125"/>
      <c r="B56" s="623"/>
      <c r="C56" s="158" t="s">
        <v>188</v>
      </c>
      <c r="D56" s="160" t="s">
        <v>185</v>
      </c>
      <c r="E56" s="160" t="s">
        <v>187</v>
      </c>
      <c r="F56" s="138"/>
      <c r="G56" s="183"/>
      <c r="H56" s="183"/>
      <c r="I56" s="184"/>
      <c r="J56" s="219"/>
      <c r="K56" s="125"/>
      <c r="N56" s="310"/>
      <c r="O56" s="38"/>
      <c r="P56" s="38"/>
      <c r="Q56" s="38"/>
      <c r="R56" s="38"/>
      <c r="S56" s="38"/>
      <c r="T56" s="38"/>
      <c r="U56" s="38"/>
      <c r="V56" s="38"/>
      <c r="W56" s="38"/>
      <c r="X56" s="38"/>
      <c r="Y56" s="38"/>
    </row>
    <row r="57" spans="1:25" ht="16.5" customHeight="1" x14ac:dyDescent="0.3">
      <c r="A57" s="125"/>
      <c r="B57" s="623"/>
      <c r="C57" s="159" t="s">
        <v>23</v>
      </c>
      <c r="D57" s="348"/>
      <c r="E57" s="167"/>
      <c r="F57" s="138"/>
      <c r="G57" s="138"/>
      <c r="H57" s="138"/>
      <c r="I57" s="138"/>
      <c r="J57" s="220">
        <f>((D57*E57))</f>
        <v>0</v>
      </c>
      <c r="K57" s="125"/>
      <c r="N57" s="309"/>
      <c r="O57" s="38"/>
      <c r="P57" s="38"/>
      <c r="Q57" s="38"/>
      <c r="R57" s="38"/>
      <c r="S57" s="38"/>
      <c r="T57" s="38"/>
      <c r="U57" s="38"/>
      <c r="V57" s="38"/>
      <c r="W57" s="38"/>
      <c r="X57" s="38"/>
      <c r="Y57" s="38"/>
    </row>
    <row r="58" spans="1:25" ht="16.5" customHeight="1" x14ac:dyDescent="0.3">
      <c r="A58" s="125"/>
      <c r="B58" s="623"/>
      <c r="C58" s="159" t="s">
        <v>24</v>
      </c>
      <c r="D58" s="348"/>
      <c r="E58" s="167"/>
      <c r="F58" s="138"/>
      <c r="G58" s="138"/>
      <c r="H58" s="138"/>
      <c r="I58" s="138"/>
      <c r="J58" s="220">
        <f>((D58*E58))</f>
        <v>0</v>
      </c>
      <c r="K58" s="125"/>
      <c r="N58" s="309"/>
      <c r="O58" s="38"/>
      <c r="P58" s="38"/>
      <c r="Q58" s="38"/>
      <c r="R58" s="38"/>
      <c r="S58" s="38"/>
      <c r="T58" s="38"/>
      <c r="U58" s="38"/>
      <c r="V58" s="38"/>
      <c r="W58" s="38"/>
      <c r="X58" s="38"/>
      <c r="Y58" s="38"/>
    </row>
    <row r="59" spans="1:25" s="283" customFormat="1" ht="16.5" customHeight="1" x14ac:dyDescent="0.3">
      <c r="A59" s="125"/>
      <c r="B59" s="623"/>
      <c r="C59" s="158" t="s">
        <v>228</v>
      </c>
      <c r="D59" s="138"/>
      <c r="E59" s="138"/>
      <c r="F59" s="138"/>
      <c r="G59" s="138"/>
      <c r="H59" s="138"/>
      <c r="I59" s="138"/>
      <c r="J59" s="294"/>
      <c r="K59" s="125"/>
      <c r="L59"/>
      <c r="M59"/>
      <c r="N59" s="310"/>
      <c r="O59" s="38"/>
      <c r="P59" s="38"/>
      <c r="Q59" s="38"/>
      <c r="R59" s="38"/>
      <c r="S59" s="38"/>
      <c r="T59" s="38"/>
      <c r="U59" s="38"/>
      <c r="V59" s="38"/>
      <c r="W59" s="38"/>
      <c r="X59" s="38"/>
      <c r="Y59" s="38"/>
    </row>
    <row r="60" spans="1:25" ht="16.5" customHeight="1" x14ac:dyDescent="0.3">
      <c r="A60" s="125"/>
      <c r="B60" s="623"/>
      <c r="C60" s="142" t="s">
        <v>229</v>
      </c>
      <c r="D60" s="157"/>
      <c r="E60" s="110"/>
      <c r="F60" s="143"/>
      <c r="G60" s="138"/>
      <c r="H60" s="138"/>
      <c r="I60" s="138"/>
      <c r="J60" s="220">
        <f>(J51+J46+J45+J44+J40+J39+J38+J37+J36+J35+J34+J49)*D60</f>
        <v>0</v>
      </c>
      <c r="K60" s="125"/>
      <c r="N60" s="309"/>
      <c r="O60" s="38"/>
      <c r="P60" s="38"/>
      <c r="Q60" s="38"/>
      <c r="R60" s="38"/>
      <c r="S60" s="38"/>
      <c r="T60" s="38"/>
      <c r="U60" s="38"/>
      <c r="V60" s="38"/>
      <c r="W60" s="38"/>
      <c r="X60" s="38"/>
      <c r="Y60" s="38"/>
    </row>
    <row r="61" spans="1:25" ht="31.5" customHeight="1" x14ac:dyDescent="0.3">
      <c r="A61" s="93"/>
      <c r="B61" s="623"/>
      <c r="C61" s="317" t="s">
        <v>25</v>
      </c>
      <c r="D61" s="150" t="s">
        <v>12</v>
      </c>
      <c r="E61" s="188" t="s">
        <v>249</v>
      </c>
      <c r="F61" s="171" t="s">
        <v>13</v>
      </c>
      <c r="G61" s="183"/>
      <c r="H61" s="183"/>
      <c r="I61" s="184"/>
      <c r="J61" s="221"/>
      <c r="K61" s="126"/>
      <c r="N61" s="312"/>
      <c r="O61" s="6"/>
      <c r="P61" s="6"/>
      <c r="Q61" s="6"/>
      <c r="R61" s="6"/>
      <c r="S61" s="6"/>
      <c r="T61" s="6"/>
      <c r="U61" s="6"/>
      <c r="V61" s="6"/>
      <c r="W61" s="6"/>
      <c r="X61" s="6"/>
      <c r="Y61" s="6"/>
    </row>
    <row r="62" spans="1:25" ht="26.25" customHeight="1" x14ac:dyDescent="0.3">
      <c r="A62" s="125"/>
      <c r="B62" s="623"/>
      <c r="C62" s="168" t="s">
        <v>25</v>
      </c>
      <c r="D62" s="169"/>
      <c r="E62" s="169"/>
      <c r="F62" s="409"/>
      <c r="G62" s="90"/>
      <c r="H62" s="90"/>
      <c r="I62" s="90"/>
      <c r="J62" s="195">
        <f>((E62*F62)*D62)</f>
        <v>0</v>
      </c>
      <c r="K62" s="93"/>
      <c r="N62" s="307"/>
      <c r="O62" s="38"/>
      <c r="P62" s="38"/>
      <c r="Q62" s="38"/>
      <c r="R62" s="38"/>
      <c r="S62" s="38"/>
      <c r="T62" s="38"/>
      <c r="U62" s="38"/>
      <c r="V62" s="38"/>
      <c r="W62" s="38"/>
      <c r="X62" s="38"/>
      <c r="Y62" s="38"/>
    </row>
    <row r="63" spans="1:25" ht="30" customHeight="1" x14ac:dyDescent="0.25">
      <c r="A63" s="93"/>
      <c r="B63" s="623"/>
      <c r="C63" s="318" t="s">
        <v>193</v>
      </c>
      <c r="D63" s="162"/>
      <c r="E63" s="130"/>
      <c r="F63" s="405"/>
      <c r="G63" s="185"/>
      <c r="H63" s="186"/>
      <c r="I63" s="187"/>
      <c r="J63" s="97"/>
      <c r="K63" s="94"/>
      <c r="N63" s="307"/>
      <c r="O63" s="6"/>
      <c r="P63" s="6"/>
      <c r="Q63" s="6"/>
      <c r="R63" s="6"/>
      <c r="S63" s="6"/>
      <c r="T63" s="6"/>
      <c r="U63" s="6"/>
      <c r="V63" s="6"/>
      <c r="W63" s="6"/>
      <c r="X63" s="6"/>
      <c r="Y63" s="6"/>
    </row>
    <row r="64" spans="1:25" ht="16.5" customHeight="1" x14ac:dyDescent="0.25">
      <c r="A64" s="93"/>
      <c r="B64" s="623"/>
      <c r="C64" s="402" t="s">
        <v>194</v>
      </c>
      <c r="D64" s="39"/>
      <c r="E64" s="39"/>
      <c r="F64" s="406"/>
      <c r="G64" s="148"/>
      <c r="H64" s="148"/>
      <c r="I64" s="148"/>
      <c r="J64" s="122">
        <f>((E64*F64)*D64)</f>
        <v>0</v>
      </c>
      <c r="K64" s="93"/>
      <c r="N64" s="307"/>
      <c r="O64" s="6"/>
      <c r="P64" s="6"/>
      <c r="Q64" s="6"/>
      <c r="R64" s="6"/>
      <c r="S64" s="6"/>
      <c r="T64" s="6"/>
      <c r="U64" s="6"/>
      <c r="V64" s="6"/>
      <c r="W64" s="6"/>
      <c r="X64" s="6"/>
      <c r="Y64" s="6"/>
    </row>
    <row r="65" spans="1:25" s="394" customFormat="1" ht="16.5" customHeight="1" x14ac:dyDescent="0.25">
      <c r="A65" s="333"/>
      <c r="B65" s="623"/>
      <c r="C65" s="322" t="s">
        <v>312</v>
      </c>
      <c r="D65" s="410"/>
      <c r="E65" s="403"/>
      <c r="F65" s="407"/>
      <c r="G65" s="148"/>
      <c r="H65" s="148"/>
      <c r="I65" s="148"/>
      <c r="J65" s="124">
        <f>((J64)*D65)</f>
        <v>0</v>
      </c>
      <c r="K65" s="333"/>
      <c r="N65" s="311"/>
      <c r="O65" s="400"/>
      <c r="P65" s="400"/>
      <c r="Q65" s="400"/>
      <c r="R65" s="400"/>
      <c r="S65" s="400"/>
      <c r="T65" s="400"/>
      <c r="U65" s="400"/>
      <c r="V65" s="400"/>
      <c r="W65" s="400"/>
      <c r="X65" s="400"/>
      <c r="Y65" s="400"/>
    </row>
    <row r="66" spans="1:25" ht="16.5" customHeight="1" thickBot="1" x14ac:dyDescent="0.3">
      <c r="A66" s="93"/>
      <c r="B66" s="623"/>
      <c r="C66" s="401" t="s">
        <v>26</v>
      </c>
      <c r="D66" s="301"/>
      <c r="E66" s="301"/>
      <c r="F66" s="408"/>
      <c r="G66" s="148"/>
      <c r="H66" s="148"/>
      <c r="I66" s="148"/>
      <c r="J66" s="122">
        <f t="shared" ref="J66" si="2">((E66*F66)*D66)</f>
        <v>0</v>
      </c>
      <c r="K66" s="93"/>
      <c r="N66" s="307"/>
      <c r="O66" s="6"/>
      <c r="P66" s="6"/>
      <c r="Q66" s="6"/>
      <c r="R66" s="6"/>
      <c r="S66" s="6"/>
      <c r="T66" s="6"/>
      <c r="U66" s="6"/>
      <c r="V66" s="6"/>
      <c r="W66" s="6"/>
      <c r="X66" s="6"/>
      <c r="Y66" s="6"/>
    </row>
    <row r="67" spans="1:25" ht="29.25" customHeight="1" x14ac:dyDescent="0.25">
      <c r="A67" s="93"/>
      <c r="B67" s="624" t="s">
        <v>27</v>
      </c>
      <c r="C67" s="625"/>
      <c r="D67" s="163" t="s">
        <v>28</v>
      </c>
      <c r="E67" s="271" t="s">
        <v>29</v>
      </c>
      <c r="F67" s="192"/>
      <c r="G67" s="192"/>
      <c r="H67" s="192"/>
      <c r="I67" s="192"/>
      <c r="J67" s="193" t="s">
        <v>248</v>
      </c>
      <c r="K67" s="118"/>
      <c r="N67" s="307"/>
      <c r="O67" s="6"/>
      <c r="P67" s="6"/>
      <c r="Q67" s="6"/>
      <c r="R67" s="6"/>
      <c r="S67" s="6"/>
      <c r="T67" s="6"/>
      <c r="U67" s="6"/>
      <c r="V67" s="6"/>
      <c r="W67" s="6"/>
      <c r="X67" s="6"/>
      <c r="Y67" s="6"/>
    </row>
    <row r="68" spans="1:25" ht="19.5" customHeight="1" thickBot="1" x14ac:dyDescent="0.3">
      <c r="A68" s="93"/>
      <c r="B68" s="144" t="s">
        <v>30</v>
      </c>
      <c r="C68" s="165" t="s">
        <v>31</v>
      </c>
      <c r="D68" s="149"/>
      <c r="E68" s="149"/>
      <c r="F68" s="103"/>
      <c r="G68" s="53"/>
      <c r="H68" s="53"/>
      <c r="I68" s="53"/>
      <c r="J68" s="194">
        <f>D68*E68</f>
        <v>0</v>
      </c>
      <c r="K68" s="118"/>
      <c r="N68" s="307"/>
      <c r="O68" s="6"/>
      <c r="P68" s="6"/>
      <c r="Q68" s="6"/>
      <c r="R68" s="6"/>
      <c r="S68" s="6"/>
      <c r="T68" s="6"/>
      <c r="U68" s="6"/>
      <c r="V68" s="6"/>
      <c r="W68" s="6"/>
      <c r="X68" s="6"/>
      <c r="Y68" s="6"/>
    </row>
    <row r="69" spans="1:25" ht="33" customHeight="1" x14ac:dyDescent="0.25">
      <c r="A69" s="93"/>
      <c r="B69" s="624" t="s">
        <v>32</v>
      </c>
      <c r="C69" s="625"/>
      <c r="D69" s="163" t="s">
        <v>28</v>
      </c>
      <c r="E69" s="271" t="s">
        <v>29</v>
      </c>
      <c r="F69" s="192"/>
      <c r="G69" s="602" t="s">
        <v>261</v>
      </c>
      <c r="H69" s="603"/>
      <c r="I69" s="604"/>
      <c r="J69" s="217" t="s">
        <v>248</v>
      </c>
      <c r="K69" s="93"/>
      <c r="N69" s="307"/>
      <c r="O69" s="6"/>
      <c r="P69" s="6"/>
      <c r="Q69" s="6"/>
      <c r="R69" s="6"/>
      <c r="S69" s="6"/>
      <c r="T69" s="6"/>
      <c r="U69" s="6"/>
      <c r="V69" s="6"/>
      <c r="W69" s="6"/>
      <c r="X69" s="6"/>
      <c r="Y69" s="6"/>
    </row>
    <row r="70" spans="1:25" ht="44.25" customHeight="1" x14ac:dyDescent="0.25">
      <c r="A70" s="93"/>
      <c r="B70" s="286" t="s">
        <v>197</v>
      </c>
      <c r="C70" s="328" t="s">
        <v>235</v>
      </c>
      <c r="D70" s="135"/>
      <c r="E70" s="135"/>
      <c r="F70" s="374"/>
      <c r="G70" s="605"/>
      <c r="H70" s="606"/>
      <c r="I70" s="607"/>
      <c r="J70" s="376">
        <f>D70*E70</f>
        <v>0</v>
      </c>
      <c r="K70" s="93"/>
      <c r="N70" s="307"/>
      <c r="O70" s="6"/>
      <c r="P70" s="6"/>
      <c r="Q70" s="6"/>
      <c r="R70" s="6"/>
      <c r="S70" s="6"/>
      <c r="T70" s="6"/>
      <c r="U70" s="6"/>
      <c r="V70" s="6"/>
      <c r="W70" s="6"/>
      <c r="X70" s="6"/>
      <c r="Y70" s="6"/>
    </row>
    <row r="71" spans="1:25" ht="27.75" customHeight="1" x14ac:dyDescent="0.25">
      <c r="A71" s="93"/>
      <c r="B71" s="620" t="s">
        <v>198</v>
      </c>
      <c r="C71" s="325" t="s">
        <v>240</v>
      </c>
      <c r="D71" s="134" t="s">
        <v>255</v>
      </c>
      <c r="E71" s="152" t="s">
        <v>249</v>
      </c>
      <c r="F71" s="232"/>
      <c r="G71" s="605"/>
      <c r="H71" s="606"/>
      <c r="I71" s="607"/>
      <c r="J71" s="377"/>
      <c r="K71" s="126"/>
      <c r="N71" s="312"/>
      <c r="O71" s="6"/>
      <c r="P71" s="6"/>
      <c r="Q71" s="6"/>
      <c r="R71" s="6"/>
      <c r="S71" s="6"/>
      <c r="T71" s="6"/>
      <c r="U71" s="6"/>
      <c r="V71" s="6"/>
      <c r="W71" s="6"/>
      <c r="X71" s="6"/>
      <c r="Y71" s="6"/>
    </row>
    <row r="72" spans="1:25" ht="16.5" customHeight="1" x14ac:dyDescent="0.25">
      <c r="A72" s="93"/>
      <c r="B72" s="621"/>
      <c r="C72" s="131" t="s">
        <v>236</v>
      </c>
      <c r="D72" s="369"/>
      <c r="E72" s="141"/>
      <c r="F72" s="370"/>
      <c r="G72" s="605"/>
      <c r="H72" s="606"/>
      <c r="I72" s="607"/>
      <c r="J72" s="124">
        <f>((E72*D72))</f>
        <v>0</v>
      </c>
      <c r="K72" s="93"/>
      <c r="N72" s="307"/>
      <c r="O72" s="6"/>
      <c r="P72" s="6"/>
      <c r="Q72" s="6"/>
      <c r="R72" s="6"/>
      <c r="S72" s="6"/>
      <c r="T72" s="6"/>
      <c r="U72" s="6"/>
      <c r="V72" s="6"/>
      <c r="W72" s="6"/>
      <c r="X72" s="6"/>
      <c r="Y72" s="6"/>
    </row>
    <row r="73" spans="1:25" ht="16.5" customHeight="1" x14ac:dyDescent="0.25">
      <c r="A73" s="93"/>
      <c r="B73" s="621"/>
      <c r="C73" s="131" t="s">
        <v>236</v>
      </c>
      <c r="D73" s="369"/>
      <c r="E73" s="371"/>
      <c r="F73" s="370"/>
      <c r="G73" s="605"/>
      <c r="H73" s="606"/>
      <c r="I73" s="607"/>
      <c r="J73" s="124">
        <f>((E73*D73))</f>
        <v>0</v>
      </c>
      <c r="K73" s="93"/>
      <c r="N73" s="307"/>
      <c r="O73" s="6"/>
      <c r="P73" s="6"/>
      <c r="Q73" s="6"/>
      <c r="R73" s="6"/>
      <c r="S73" s="6"/>
      <c r="T73" s="6"/>
      <c r="U73" s="6"/>
      <c r="V73" s="6"/>
      <c r="W73" s="6"/>
      <c r="X73" s="6"/>
      <c r="Y73" s="6"/>
    </row>
    <row r="74" spans="1:25" ht="16.5" customHeight="1" x14ac:dyDescent="0.25">
      <c r="A74" s="93"/>
      <c r="B74" s="621"/>
      <c r="C74" s="131" t="s">
        <v>236</v>
      </c>
      <c r="D74" s="369"/>
      <c r="E74" s="301"/>
      <c r="F74" s="370"/>
      <c r="G74" s="605"/>
      <c r="H74" s="606"/>
      <c r="I74" s="607"/>
      <c r="J74" s="124">
        <f>((E74*D74))</f>
        <v>0</v>
      </c>
      <c r="K74" s="93"/>
      <c r="N74" s="307"/>
      <c r="O74" s="6"/>
      <c r="P74" s="6"/>
      <c r="Q74" s="6"/>
      <c r="R74" s="6"/>
      <c r="S74" s="6"/>
      <c r="T74" s="6"/>
      <c r="U74" s="6"/>
      <c r="V74" s="6"/>
      <c r="W74" s="6"/>
      <c r="X74" s="6"/>
      <c r="Y74" s="6"/>
    </row>
    <row r="75" spans="1:25" s="283" customFormat="1" ht="15.75" customHeight="1" x14ac:dyDescent="0.25">
      <c r="A75" s="284"/>
      <c r="B75" s="621"/>
      <c r="C75" s="161" t="s">
        <v>15</v>
      </c>
      <c r="D75" s="176"/>
      <c r="E75" s="177"/>
      <c r="F75" s="174"/>
      <c r="G75" s="605"/>
      <c r="H75" s="606"/>
      <c r="I75" s="607"/>
      <c r="J75" s="378"/>
      <c r="K75" s="282"/>
      <c r="L75"/>
      <c r="M75"/>
      <c r="N75" s="307"/>
      <c r="O75" s="285"/>
      <c r="P75" s="285"/>
      <c r="Q75" s="285"/>
      <c r="R75" s="285"/>
      <c r="S75" s="285"/>
      <c r="T75" s="285"/>
      <c r="U75" s="285"/>
      <c r="V75" s="285"/>
      <c r="W75" s="285"/>
      <c r="X75" s="285"/>
      <c r="Y75" s="285"/>
    </row>
    <row r="76" spans="1:25" s="283" customFormat="1" ht="18" customHeight="1" x14ac:dyDescent="0.25">
      <c r="A76" s="284"/>
      <c r="B76" s="621"/>
      <c r="C76" s="175" t="s">
        <v>6</v>
      </c>
      <c r="D76" s="53"/>
      <c r="E76" s="53"/>
      <c r="F76" s="53"/>
      <c r="G76" s="605"/>
      <c r="H76" s="606"/>
      <c r="I76" s="607"/>
      <c r="J76" s="379"/>
      <c r="K76" s="284"/>
      <c r="L76"/>
      <c r="M76"/>
      <c r="N76" s="307"/>
      <c r="O76" s="285"/>
      <c r="P76" s="285"/>
      <c r="Q76" s="285"/>
      <c r="R76" s="285"/>
      <c r="S76" s="285"/>
      <c r="T76" s="285"/>
      <c r="U76" s="285"/>
      <c r="V76" s="285"/>
      <c r="W76" s="285"/>
      <c r="X76" s="285"/>
      <c r="Y76" s="285"/>
    </row>
    <row r="77" spans="1:25" s="385" customFormat="1" ht="18" customHeight="1" x14ac:dyDescent="0.25">
      <c r="A77" s="333"/>
      <c r="B77" s="621"/>
      <c r="C77" s="389" t="s">
        <v>264</v>
      </c>
      <c r="D77" s="53"/>
      <c r="E77" s="53"/>
      <c r="F77" s="53"/>
      <c r="G77" s="605"/>
      <c r="H77" s="606"/>
      <c r="I77" s="607"/>
      <c r="J77" s="379"/>
      <c r="K77" s="333"/>
      <c r="N77" s="311"/>
      <c r="O77" s="387"/>
      <c r="P77" s="387"/>
      <c r="Q77" s="387"/>
      <c r="R77" s="387"/>
      <c r="S77" s="387"/>
      <c r="T77" s="387"/>
      <c r="U77" s="387"/>
      <c r="V77" s="387"/>
      <c r="W77" s="387"/>
      <c r="X77" s="387"/>
      <c r="Y77" s="387"/>
    </row>
    <row r="78" spans="1:25" s="283" customFormat="1" ht="18" customHeight="1" x14ac:dyDescent="0.25">
      <c r="A78" s="284"/>
      <c r="B78" s="621"/>
      <c r="C78" s="100" t="s">
        <v>16</v>
      </c>
      <c r="D78" s="581"/>
      <c r="E78" s="582"/>
      <c r="F78" s="582"/>
      <c r="G78" s="605"/>
      <c r="H78" s="606"/>
      <c r="I78" s="607"/>
      <c r="J78" s="380"/>
      <c r="K78" s="284"/>
      <c r="L78"/>
      <c r="M78"/>
      <c r="N78" s="307"/>
      <c r="O78" s="285"/>
      <c r="P78" s="285"/>
      <c r="Q78" s="285"/>
      <c r="R78" s="285"/>
      <c r="S78" s="285"/>
      <c r="T78" s="285"/>
      <c r="U78" s="285"/>
      <c r="V78" s="285"/>
      <c r="W78" s="285"/>
      <c r="X78" s="285"/>
      <c r="Y78" s="285"/>
    </row>
    <row r="79" spans="1:25" s="283" customFormat="1" ht="18" customHeight="1" x14ac:dyDescent="0.25">
      <c r="A79" s="284"/>
      <c r="B79" s="621"/>
      <c r="C79" s="36" t="s">
        <v>189</v>
      </c>
      <c r="D79" s="53"/>
      <c r="E79" s="53"/>
      <c r="F79" s="140"/>
      <c r="G79" s="605"/>
      <c r="H79" s="606"/>
      <c r="I79" s="607"/>
      <c r="J79" s="380"/>
      <c r="K79" s="284"/>
      <c r="L79"/>
      <c r="M79"/>
      <c r="N79" s="307"/>
      <c r="O79" s="285"/>
      <c r="P79" s="285"/>
      <c r="Q79" s="285"/>
      <c r="R79" s="285"/>
      <c r="S79" s="285"/>
      <c r="T79" s="285"/>
      <c r="U79" s="285"/>
      <c r="V79" s="285"/>
      <c r="W79" s="285"/>
      <c r="X79" s="285"/>
      <c r="Y79" s="285"/>
    </row>
    <row r="80" spans="1:25" s="283" customFormat="1" ht="18" customHeight="1" x14ac:dyDescent="0.25">
      <c r="A80" s="284"/>
      <c r="B80" s="621"/>
      <c r="C80" s="154" t="s">
        <v>7</v>
      </c>
      <c r="D80" s="275" t="s">
        <v>17</v>
      </c>
      <c r="E80" s="276" t="s">
        <v>18</v>
      </c>
      <c r="F80" s="90"/>
      <c r="G80" s="605"/>
      <c r="H80" s="606"/>
      <c r="I80" s="607"/>
      <c r="J80" s="381"/>
      <c r="K80" s="284"/>
      <c r="L80"/>
      <c r="M80"/>
      <c r="N80" s="307"/>
      <c r="O80" s="285"/>
      <c r="P80" s="285"/>
      <c r="Q80" s="285"/>
      <c r="R80" s="285"/>
      <c r="S80" s="285"/>
      <c r="T80" s="285"/>
      <c r="U80" s="285"/>
      <c r="V80" s="285"/>
      <c r="W80" s="285"/>
      <c r="X80" s="285"/>
      <c r="Y80" s="285"/>
    </row>
    <row r="81" spans="1:25" s="283" customFormat="1" ht="21" customHeight="1" x14ac:dyDescent="0.25">
      <c r="A81" s="284"/>
      <c r="B81" s="621"/>
      <c r="C81" s="172" t="s">
        <v>225</v>
      </c>
      <c r="D81" s="141"/>
      <c r="E81" s="167"/>
      <c r="F81" s="90"/>
      <c r="G81" s="605"/>
      <c r="H81" s="606"/>
      <c r="I81" s="607"/>
      <c r="J81" s="124">
        <f>D81*E81</f>
        <v>0</v>
      </c>
      <c r="K81" s="284"/>
      <c r="L81"/>
      <c r="M81"/>
      <c r="N81" s="307"/>
      <c r="O81" s="285"/>
      <c r="P81" s="285"/>
      <c r="Q81" s="285"/>
      <c r="R81" s="285"/>
      <c r="S81" s="285"/>
      <c r="T81" s="285"/>
      <c r="U81" s="285"/>
      <c r="V81" s="285"/>
      <c r="W81" s="285"/>
      <c r="X81" s="285"/>
      <c r="Y81" s="285"/>
    </row>
    <row r="82" spans="1:25" s="283" customFormat="1" ht="27.75" customHeight="1" x14ac:dyDescent="0.3">
      <c r="A82" s="125"/>
      <c r="B82" s="621"/>
      <c r="C82" s="189" t="s">
        <v>19</v>
      </c>
      <c r="D82" s="272" t="s">
        <v>20</v>
      </c>
      <c r="E82" s="273" t="s">
        <v>21</v>
      </c>
      <c r="F82" s="375" t="s">
        <v>13</v>
      </c>
      <c r="G82" s="605"/>
      <c r="H82" s="606"/>
      <c r="I82" s="607"/>
      <c r="J82" s="382"/>
      <c r="K82" s="125"/>
      <c r="L82"/>
      <c r="M82"/>
      <c r="N82" s="308"/>
      <c r="O82" s="38"/>
      <c r="P82" s="38"/>
      <c r="Q82" s="38"/>
      <c r="R82" s="38"/>
      <c r="S82" s="38"/>
      <c r="T82" s="38"/>
      <c r="U82" s="38"/>
      <c r="V82" s="38"/>
      <c r="W82" s="38"/>
      <c r="X82" s="38"/>
      <c r="Y82" s="38"/>
    </row>
    <row r="83" spans="1:25" s="283" customFormat="1" ht="16.5" customHeight="1" x14ac:dyDescent="0.3">
      <c r="A83" s="125"/>
      <c r="B83" s="621"/>
      <c r="C83" s="159" t="s">
        <v>22</v>
      </c>
      <c r="D83" s="349"/>
      <c r="E83" s="348"/>
      <c r="F83" s="411"/>
      <c r="G83" s="605"/>
      <c r="H83" s="606"/>
      <c r="I83" s="607"/>
      <c r="J83" s="383">
        <f>((E83*F83)*D83)</f>
        <v>0</v>
      </c>
      <c r="K83" s="125"/>
      <c r="L83"/>
      <c r="M83"/>
      <c r="N83" s="309"/>
      <c r="O83" s="38"/>
      <c r="P83" s="38"/>
      <c r="Q83" s="38"/>
      <c r="R83" s="38"/>
      <c r="S83" s="38"/>
      <c r="T83" s="38"/>
      <c r="U83" s="38"/>
      <c r="V83" s="38"/>
      <c r="W83" s="38"/>
      <c r="X83" s="38"/>
      <c r="Y83" s="38"/>
    </row>
    <row r="84" spans="1:25" s="283" customFormat="1" ht="16.5" customHeight="1" x14ac:dyDescent="0.3">
      <c r="A84" s="125"/>
      <c r="B84" s="621"/>
      <c r="C84" s="158" t="s">
        <v>188</v>
      </c>
      <c r="D84" s="160" t="s">
        <v>185</v>
      </c>
      <c r="E84" s="160" t="s">
        <v>187</v>
      </c>
      <c r="F84" s="138"/>
      <c r="G84" s="605"/>
      <c r="H84" s="606"/>
      <c r="I84" s="607"/>
      <c r="J84" s="382"/>
      <c r="K84" s="125"/>
      <c r="L84"/>
      <c r="M84"/>
      <c r="N84" s="310"/>
      <c r="O84" s="38"/>
      <c r="P84" s="38"/>
      <c r="Q84" s="38"/>
      <c r="R84" s="38"/>
      <c r="S84" s="38"/>
      <c r="T84" s="38"/>
      <c r="U84" s="38"/>
      <c r="V84" s="38"/>
      <c r="W84" s="38"/>
      <c r="X84" s="38"/>
      <c r="Y84" s="38"/>
    </row>
    <row r="85" spans="1:25" s="283" customFormat="1" ht="16.5" customHeight="1" x14ac:dyDescent="0.3">
      <c r="A85" s="125"/>
      <c r="B85" s="621"/>
      <c r="C85" s="159" t="s">
        <v>23</v>
      </c>
      <c r="D85" s="348"/>
      <c r="E85" s="167"/>
      <c r="F85" s="138"/>
      <c r="G85" s="605"/>
      <c r="H85" s="606"/>
      <c r="I85" s="607"/>
      <c r="J85" s="383">
        <f>((D85*E85))</f>
        <v>0</v>
      </c>
      <c r="K85" s="125"/>
      <c r="L85"/>
      <c r="M85"/>
      <c r="N85" s="309"/>
      <c r="O85" s="38"/>
      <c r="P85" s="38"/>
      <c r="Q85" s="38"/>
      <c r="R85" s="38"/>
      <c r="S85" s="38"/>
      <c r="T85" s="38"/>
      <c r="U85" s="38"/>
      <c r="V85" s="38"/>
      <c r="W85" s="38"/>
      <c r="X85" s="38"/>
      <c r="Y85" s="38"/>
    </row>
    <row r="86" spans="1:25" s="283" customFormat="1" ht="16.5" customHeight="1" x14ac:dyDescent="0.3">
      <c r="A86" s="125"/>
      <c r="B86" s="621"/>
      <c r="C86" s="159" t="s">
        <v>24</v>
      </c>
      <c r="D86" s="348"/>
      <c r="E86" s="167"/>
      <c r="F86" s="138"/>
      <c r="G86" s="605"/>
      <c r="H86" s="606"/>
      <c r="I86" s="607"/>
      <c r="J86" s="383">
        <f>((D86*E86))</f>
        <v>0</v>
      </c>
      <c r="K86" s="125"/>
      <c r="L86"/>
      <c r="M86"/>
      <c r="N86" s="309"/>
      <c r="O86" s="38"/>
      <c r="P86" s="38"/>
      <c r="Q86" s="38"/>
      <c r="R86" s="38"/>
      <c r="S86" s="38"/>
      <c r="T86" s="38"/>
      <c r="U86" s="38"/>
      <c r="V86" s="38"/>
      <c r="W86" s="38"/>
      <c r="X86" s="38"/>
      <c r="Y86" s="38"/>
    </row>
    <row r="87" spans="1:25" s="283" customFormat="1" ht="16.5" customHeight="1" x14ac:dyDescent="0.3">
      <c r="A87" s="125"/>
      <c r="B87" s="621"/>
      <c r="C87" s="158" t="s">
        <v>228</v>
      </c>
      <c r="D87" s="138"/>
      <c r="E87" s="138"/>
      <c r="F87" s="138"/>
      <c r="G87" s="605"/>
      <c r="H87" s="606"/>
      <c r="I87" s="607"/>
      <c r="J87" s="384"/>
      <c r="K87" s="125"/>
      <c r="L87"/>
      <c r="M87"/>
      <c r="N87" s="310"/>
      <c r="O87" s="38"/>
      <c r="P87" s="38"/>
      <c r="Q87" s="38"/>
      <c r="R87" s="38"/>
      <c r="S87" s="38"/>
      <c r="T87" s="38"/>
      <c r="U87" s="38"/>
      <c r="V87" s="38"/>
      <c r="W87" s="38"/>
      <c r="X87" s="38"/>
      <c r="Y87" s="38"/>
    </row>
    <row r="88" spans="1:25" s="283" customFormat="1" ht="16.5" customHeight="1" x14ac:dyDescent="0.3">
      <c r="A88" s="125"/>
      <c r="B88" s="621"/>
      <c r="C88" s="142" t="s">
        <v>229</v>
      </c>
      <c r="D88" s="300"/>
      <c r="E88" s="110"/>
      <c r="F88" s="143"/>
      <c r="G88" s="608"/>
      <c r="H88" s="609"/>
      <c r="I88" s="610"/>
      <c r="J88" s="383">
        <f>(J79+J74+J73+J72+J77)*D88</f>
        <v>0</v>
      </c>
      <c r="K88" s="125"/>
      <c r="L88"/>
      <c r="M88"/>
      <c r="N88" s="309"/>
      <c r="O88" s="38"/>
      <c r="P88" s="38"/>
      <c r="Q88" s="38"/>
      <c r="R88" s="38"/>
      <c r="S88" s="38"/>
      <c r="T88" s="38"/>
      <c r="U88" s="38"/>
      <c r="V88" s="38"/>
      <c r="W88" s="38"/>
      <c r="X88" s="38"/>
      <c r="Y88" s="38"/>
    </row>
    <row r="89" spans="1:25" ht="41.25" customHeight="1" x14ac:dyDescent="0.25">
      <c r="A89" s="93"/>
      <c r="B89" s="136" t="s">
        <v>196</v>
      </c>
      <c r="C89" s="326" t="s">
        <v>241</v>
      </c>
      <c r="D89" s="611" t="s">
        <v>262</v>
      </c>
      <c r="E89" s="612"/>
      <c r="F89" s="612"/>
      <c r="G89" s="612"/>
      <c r="H89" s="612"/>
      <c r="I89" s="613"/>
      <c r="J89" s="372"/>
      <c r="K89" s="93"/>
      <c r="N89" s="307"/>
      <c r="O89" s="6"/>
      <c r="P89" s="6"/>
      <c r="Q89" s="6"/>
      <c r="R89" s="6"/>
      <c r="S89" s="6"/>
      <c r="T89" s="6"/>
      <c r="U89" s="6"/>
      <c r="V89" s="6"/>
      <c r="W89" s="6"/>
      <c r="X89" s="6"/>
      <c r="Y89" s="6"/>
    </row>
    <row r="90" spans="1:25" s="283" customFormat="1" ht="27" customHeight="1" x14ac:dyDescent="0.25">
      <c r="A90" s="284"/>
      <c r="B90" s="620" t="s">
        <v>199</v>
      </c>
      <c r="C90" s="327" t="s">
        <v>231</v>
      </c>
      <c r="D90" s="373" t="s">
        <v>263</v>
      </c>
      <c r="E90" s="188" t="s">
        <v>249</v>
      </c>
      <c r="F90" s="603" t="s">
        <v>260</v>
      </c>
      <c r="G90" s="603"/>
      <c r="H90" s="603"/>
      <c r="I90" s="603"/>
      <c r="J90" s="269"/>
      <c r="K90" s="284"/>
      <c r="L90"/>
      <c r="M90"/>
      <c r="N90" s="311"/>
      <c r="O90" s="285"/>
      <c r="P90" s="285"/>
      <c r="Q90" s="285"/>
      <c r="R90" s="285"/>
      <c r="S90" s="285"/>
      <c r="T90" s="285"/>
      <c r="U90" s="285"/>
      <c r="V90" s="285"/>
      <c r="W90" s="285"/>
      <c r="X90" s="285"/>
      <c r="Y90" s="285"/>
    </row>
    <row r="91" spans="1:25" ht="17.25" customHeight="1" x14ac:dyDescent="0.25">
      <c r="A91" s="93"/>
      <c r="B91" s="621"/>
      <c r="C91" s="172" t="s">
        <v>231</v>
      </c>
      <c r="D91" s="301"/>
      <c r="E91" s="301"/>
      <c r="F91" s="606"/>
      <c r="G91" s="606"/>
      <c r="H91" s="606"/>
      <c r="I91" s="606"/>
      <c r="J91" s="122">
        <f>((E91*D91))</f>
        <v>0</v>
      </c>
      <c r="K91" s="93"/>
      <c r="N91" s="311"/>
      <c r="O91" s="6"/>
      <c r="P91" s="6"/>
      <c r="Q91" s="6"/>
      <c r="R91" s="6"/>
      <c r="S91" s="6"/>
      <c r="T91" s="6"/>
      <c r="U91" s="6"/>
      <c r="V91" s="6"/>
      <c r="W91" s="6"/>
      <c r="X91" s="6"/>
      <c r="Y91" s="6"/>
    </row>
    <row r="92" spans="1:25" ht="17.25" customHeight="1" x14ac:dyDescent="0.25">
      <c r="A92" s="93"/>
      <c r="B92" s="621"/>
      <c r="C92" s="40" t="s">
        <v>231</v>
      </c>
      <c r="D92" s="135"/>
      <c r="E92" s="135"/>
      <c r="F92" s="606"/>
      <c r="G92" s="606"/>
      <c r="H92" s="606"/>
      <c r="I92" s="606"/>
      <c r="J92" s="122">
        <f>((E92*D92))</f>
        <v>0</v>
      </c>
      <c r="K92" s="93"/>
      <c r="N92" s="311"/>
      <c r="O92" s="6"/>
      <c r="P92" s="6"/>
      <c r="Q92" s="6"/>
      <c r="R92" s="6"/>
      <c r="S92" s="6"/>
      <c r="T92" s="6"/>
      <c r="U92" s="6"/>
      <c r="V92" s="6"/>
      <c r="W92" s="6"/>
      <c r="X92" s="6"/>
      <c r="Y92" s="6"/>
    </row>
    <row r="93" spans="1:25" ht="17.25" customHeight="1" thickBot="1" x14ac:dyDescent="0.3">
      <c r="A93" s="93"/>
      <c r="B93" s="622"/>
      <c r="C93" s="145" t="s">
        <v>231</v>
      </c>
      <c r="D93" s="146"/>
      <c r="E93" s="146"/>
      <c r="F93" s="614"/>
      <c r="G93" s="614"/>
      <c r="H93" s="614"/>
      <c r="I93" s="614"/>
      <c r="J93" s="147">
        <f>((E93*D93))</f>
        <v>0</v>
      </c>
      <c r="K93" s="93"/>
      <c r="N93" s="311"/>
      <c r="O93" s="6"/>
      <c r="P93" s="6"/>
      <c r="Q93" s="6"/>
      <c r="R93" s="6"/>
      <c r="S93" s="6"/>
      <c r="T93" s="6"/>
      <c r="U93" s="6"/>
      <c r="V93" s="6"/>
      <c r="W93" s="6"/>
      <c r="X93" s="6"/>
      <c r="Y93" s="6"/>
    </row>
    <row r="94" spans="1:25" ht="24" customHeight="1" x14ac:dyDescent="0.25">
      <c r="A94" s="118"/>
      <c r="B94" s="628" t="s">
        <v>33</v>
      </c>
      <c r="C94" s="629"/>
      <c r="D94" s="196" t="s">
        <v>12</v>
      </c>
      <c r="E94" s="197" t="s">
        <v>249</v>
      </c>
      <c r="F94" s="198" t="s">
        <v>13</v>
      </c>
      <c r="G94" s="199"/>
      <c r="H94" s="200"/>
      <c r="I94" s="201"/>
      <c r="J94" s="267" t="s">
        <v>248</v>
      </c>
      <c r="K94" s="94"/>
      <c r="N94" s="307"/>
      <c r="O94" s="11"/>
      <c r="P94" s="11"/>
      <c r="Q94" s="11"/>
      <c r="R94" s="11"/>
      <c r="S94" s="11"/>
      <c r="T94" s="11"/>
      <c r="U94" s="11"/>
      <c r="V94" s="11"/>
      <c r="W94" s="11"/>
      <c r="X94" s="11"/>
      <c r="Y94" s="11"/>
    </row>
    <row r="95" spans="1:25" ht="16.5" customHeight="1" x14ac:dyDescent="0.25">
      <c r="A95" s="93"/>
      <c r="B95" s="620" t="s">
        <v>200</v>
      </c>
      <c r="C95" s="319" t="s">
        <v>233</v>
      </c>
      <c r="D95" s="151"/>
      <c r="E95" s="191"/>
      <c r="F95" s="404"/>
      <c r="G95" s="53"/>
      <c r="H95" s="153"/>
      <c r="I95" s="153"/>
      <c r="J95" s="195">
        <f>((E95*F95)*D95)</f>
        <v>0</v>
      </c>
      <c r="K95" s="93"/>
      <c r="N95" s="307"/>
      <c r="O95" s="6"/>
      <c r="P95" s="6"/>
      <c r="Q95" s="6"/>
      <c r="R95" s="6"/>
      <c r="S95" s="6"/>
      <c r="T95" s="6"/>
      <c r="U95" s="6"/>
      <c r="V95" s="6"/>
      <c r="W95" s="6"/>
      <c r="X95" s="6"/>
      <c r="Y95" s="6"/>
    </row>
    <row r="96" spans="1:25" s="283" customFormat="1" ht="15.75" customHeight="1" x14ac:dyDescent="0.25">
      <c r="A96" s="284"/>
      <c r="B96" s="621"/>
      <c r="C96" s="161" t="s">
        <v>15</v>
      </c>
      <c r="D96" s="176"/>
      <c r="E96" s="177"/>
      <c r="F96" s="177"/>
      <c r="G96" s="177"/>
      <c r="H96" s="177"/>
      <c r="I96" s="178"/>
      <c r="J96" s="218"/>
      <c r="K96" s="282"/>
      <c r="L96"/>
      <c r="M96"/>
      <c r="N96" s="307"/>
      <c r="O96" s="285"/>
      <c r="P96" s="285"/>
      <c r="Q96" s="285"/>
      <c r="R96" s="285"/>
      <c r="S96" s="285"/>
      <c r="T96" s="285"/>
      <c r="U96" s="285"/>
      <c r="V96" s="285"/>
      <c r="W96" s="285"/>
      <c r="X96" s="285"/>
      <c r="Y96" s="285"/>
    </row>
    <row r="97" spans="1:25" s="283" customFormat="1" ht="18" customHeight="1" x14ac:dyDescent="0.25">
      <c r="A97" s="284"/>
      <c r="B97" s="621"/>
      <c r="C97" s="175" t="s">
        <v>6</v>
      </c>
      <c r="D97" s="53"/>
      <c r="E97" s="53"/>
      <c r="F97" s="53"/>
      <c r="G97" s="90"/>
      <c r="H97" s="90"/>
      <c r="I97" s="91"/>
      <c r="J97" s="128"/>
      <c r="K97" s="284"/>
      <c r="L97"/>
      <c r="M97"/>
      <c r="N97" s="307"/>
      <c r="O97" s="285"/>
      <c r="P97" s="285"/>
      <c r="Q97" s="285"/>
      <c r="R97" s="285"/>
      <c r="S97" s="285"/>
      <c r="T97" s="285"/>
      <c r="U97" s="285"/>
      <c r="V97" s="285"/>
      <c r="W97" s="285"/>
      <c r="X97" s="285"/>
      <c r="Y97" s="285"/>
    </row>
    <row r="98" spans="1:25" s="385" customFormat="1" ht="18" customHeight="1" x14ac:dyDescent="0.25">
      <c r="A98" s="333"/>
      <c r="B98" s="621"/>
      <c r="C98" s="389" t="s">
        <v>264</v>
      </c>
      <c r="D98" s="53"/>
      <c r="E98" s="53"/>
      <c r="F98" s="53"/>
      <c r="G98" s="90"/>
      <c r="H98" s="90"/>
      <c r="I98" s="91"/>
      <c r="J98" s="128"/>
      <c r="K98" s="333"/>
      <c r="N98" s="311"/>
      <c r="O98" s="387"/>
      <c r="P98" s="387"/>
      <c r="Q98" s="387"/>
      <c r="R98" s="387"/>
      <c r="S98" s="387"/>
      <c r="T98" s="387"/>
      <c r="U98" s="387"/>
      <c r="V98" s="387"/>
      <c r="W98" s="387"/>
      <c r="X98" s="387"/>
      <c r="Y98" s="387"/>
    </row>
    <row r="99" spans="1:25" s="283" customFormat="1" ht="18" customHeight="1" x14ac:dyDescent="0.25">
      <c r="A99" s="284"/>
      <c r="B99" s="621"/>
      <c r="C99" s="100" t="s">
        <v>16</v>
      </c>
      <c r="D99" s="581"/>
      <c r="E99" s="582"/>
      <c r="F99" s="616"/>
      <c r="G99" s="90"/>
      <c r="H99" s="90"/>
      <c r="I99" s="91"/>
      <c r="J99" s="121"/>
      <c r="K99" s="284"/>
      <c r="L99"/>
      <c r="M99"/>
      <c r="N99" s="307"/>
      <c r="O99" s="285"/>
      <c r="P99" s="285"/>
      <c r="Q99" s="285"/>
      <c r="R99" s="285"/>
      <c r="S99" s="285"/>
      <c r="T99" s="285"/>
      <c r="U99" s="285"/>
      <c r="V99" s="285"/>
      <c r="W99" s="285"/>
      <c r="X99" s="285"/>
      <c r="Y99" s="285"/>
    </row>
    <row r="100" spans="1:25" s="283" customFormat="1" ht="18" customHeight="1" x14ac:dyDescent="0.25">
      <c r="A100" s="284"/>
      <c r="B100" s="621"/>
      <c r="C100" s="36" t="s">
        <v>189</v>
      </c>
      <c r="D100" s="53"/>
      <c r="E100" s="53"/>
      <c r="F100" s="140"/>
      <c r="G100" s="90"/>
      <c r="H100" s="90"/>
      <c r="I100" s="91"/>
      <c r="J100" s="121"/>
      <c r="K100" s="284"/>
      <c r="L100"/>
      <c r="M100"/>
      <c r="N100" s="307"/>
      <c r="O100" s="285"/>
      <c r="P100" s="285"/>
      <c r="Q100" s="285"/>
      <c r="R100" s="285"/>
      <c r="S100" s="285"/>
      <c r="T100" s="285"/>
      <c r="U100" s="285"/>
      <c r="V100" s="285"/>
      <c r="W100" s="285"/>
      <c r="X100" s="285"/>
      <c r="Y100" s="285"/>
    </row>
    <row r="101" spans="1:25" s="283" customFormat="1" ht="18" customHeight="1" x14ac:dyDescent="0.25">
      <c r="A101" s="284"/>
      <c r="B101" s="621"/>
      <c r="C101" s="154" t="s">
        <v>7</v>
      </c>
      <c r="D101" s="275" t="s">
        <v>17</v>
      </c>
      <c r="E101" s="276" t="s">
        <v>18</v>
      </c>
      <c r="F101" s="179"/>
      <c r="G101" s="180"/>
      <c r="H101" s="180"/>
      <c r="I101" s="181"/>
      <c r="J101" s="155"/>
      <c r="K101" s="284"/>
      <c r="L101"/>
      <c r="M101"/>
      <c r="N101" s="307"/>
      <c r="O101" s="285"/>
      <c r="P101" s="285"/>
      <c r="Q101" s="285"/>
      <c r="R101" s="285"/>
      <c r="S101" s="285"/>
      <c r="T101" s="285"/>
      <c r="U101" s="285"/>
      <c r="V101" s="285"/>
      <c r="W101" s="285"/>
      <c r="X101" s="285"/>
      <c r="Y101" s="285"/>
    </row>
    <row r="102" spans="1:25" s="283" customFormat="1" ht="21" customHeight="1" x14ac:dyDescent="0.25">
      <c r="A102" s="284"/>
      <c r="B102" s="621"/>
      <c r="C102" s="172" t="s">
        <v>225</v>
      </c>
      <c r="D102" s="141"/>
      <c r="E102" s="167"/>
      <c r="F102" s="90"/>
      <c r="G102" s="90"/>
      <c r="H102" s="90"/>
      <c r="I102" s="91"/>
      <c r="J102" s="122">
        <f>D102*E102</f>
        <v>0</v>
      </c>
      <c r="K102" s="284"/>
      <c r="L102"/>
      <c r="M102"/>
      <c r="N102" s="307"/>
      <c r="O102" s="285"/>
      <c r="P102" s="285"/>
      <c r="Q102" s="285"/>
      <c r="R102" s="285"/>
      <c r="S102" s="285"/>
      <c r="T102" s="285"/>
      <c r="U102" s="285"/>
      <c r="V102" s="285"/>
      <c r="W102" s="285"/>
      <c r="X102" s="285"/>
      <c r="Y102" s="285"/>
    </row>
    <row r="103" spans="1:25" s="283" customFormat="1" ht="27.75" customHeight="1" x14ac:dyDescent="0.3">
      <c r="A103" s="125"/>
      <c r="B103" s="621"/>
      <c r="C103" s="189" t="s">
        <v>19</v>
      </c>
      <c r="D103" s="272" t="s">
        <v>20</v>
      </c>
      <c r="E103" s="273" t="s">
        <v>21</v>
      </c>
      <c r="F103" s="274" t="s">
        <v>13</v>
      </c>
      <c r="G103" s="182"/>
      <c r="H103" s="183"/>
      <c r="I103" s="184"/>
      <c r="J103" s="219"/>
      <c r="K103" s="125"/>
      <c r="L103"/>
      <c r="M103"/>
      <c r="N103" s="308"/>
      <c r="O103" s="38"/>
      <c r="P103" s="38"/>
      <c r="Q103" s="38"/>
      <c r="R103" s="38"/>
      <c r="S103" s="38"/>
      <c r="T103" s="38"/>
      <c r="U103" s="38"/>
      <c r="V103" s="38"/>
      <c r="W103" s="38"/>
      <c r="X103" s="38"/>
      <c r="Y103" s="38"/>
    </row>
    <row r="104" spans="1:25" s="283" customFormat="1" ht="16.5" customHeight="1" x14ac:dyDescent="0.3">
      <c r="A104" s="125"/>
      <c r="B104" s="621"/>
      <c r="C104" s="159" t="s">
        <v>22</v>
      </c>
      <c r="D104" s="349"/>
      <c r="E104" s="348"/>
      <c r="F104" s="404"/>
      <c r="G104" s="138"/>
      <c r="H104" s="138"/>
      <c r="I104" s="138"/>
      <c r="J104" s="220">
        <f>((E104*F104)*D104)</f>
        <v>0</v>
      </c>
      <c r="K104" s="125"/>
      <c r="L104"/>
      <c r="M104"/>
      <c r="N104" s="309"/>
      <c r="O104" s="38"/>
      <c r="P104" s="38"/>
      <c r="Q104" s="38"/>
      <c r="R104" s="38"/>
      <c r="S104" s="38"/>
      <c r="T104" s="38"/>
      <c r="U104" s="38"/>
      <c r="V104" s="38"/>
      <c r="W104" s="38"/>
      <c r="X104" s="38"/>
      <c r="Y104" s="38"/>
    </row>
    <row r="105" spans="1:25" s="283" customFormat="1" ht="16.5" customHeight="1" x14ac:dyDescent="0.3">
      <c r="A105" s="125"/>
      <c r="B105" s="621"/>
      <c r="C105" s="158" t="s">
        <v>188</v>
      </c>
      <c r="D105" s="160" t="s">
        <v>185</v>
      </c>
      <c r="E105" s="160" t="s">
        <v>187</v>
      </c>
      <c r="F105" s="138"/>
      <c r="G105" s="183"/>
      <c r="H105" s="183"/>
      <c r="I105" s="184"/>
      <c r="J105" s="219"/>
      <c r="K105" s="125"/>
      <c r="L105"/>
      <c r="M105"/>
      <c r="N105" s="310"/>
      <c r="O105" s="38"/>
      <c r="P105" s="38"/>
      <c r="Q105" s="38"/>
      <c r="R105" s="38"/>
      <c r="S105" s="38"/>
      <c r="T105" s="38"/>
      <c r="U105" s="38"/>
      <c r="V105" s="38"/>
      <c r="W105" s="38"/>
      <c r="X105" s="38"/>
      <c r="Y105" s="38"/>
    </row>
    <row r="106" spans="1:25" s="283" customFormat="1" ht="16.5" customHeight="1" x14ac:dyDescent="0.3">
      <c r="A106" s="125"/>
      <c r="B106" s="621"/>
      <c r="C106" s="159" t="s">
        <v>23</v>
      </c>
      <c r="D106" s="348"/>
      <c r="E106" s="167"/>
      <c r="F106" s="138"/>
      <c r="G106" s="138"/>
      <c r="H106" s="138"/>
      <c r="I106" s="138"/>
      <c r="J106" s="220">
        <f>((D106*E106))</f>
        <v>0</v>
      </c>
      <c r="K106" s="125"/>
      <c r="L106"/>
      <c r="M106"/>
      <c r="N106" s="309"/>
      <c r="O106" s="38"/>
      <c r="P106" s="38"/>
      <c r="Q106" s="38"/>
      <c r="R106" s="38"/>
      <c r="S106" s="38"/>
      <c r="T106" s="38"/>
      <c r="U106" s="38"/>
      <c r="V106" s="38"/>
      <c r="W106" s="38"/>
      <c r="X106" s="38"/>
      <c r="Y106" s="38"/>
    </row>
    <row r="107" spans="1:25" s="283" customFormat="1" ht="16.5" customHeight="1" x14ac:dyDescent="0.3">
      <c r="A107" s="125"/>
      <c r="B107" s="621"/>
      <c r="C107" s="159" t="s">
        <v>24</v>
      </c>
      <c r="D107" s="348"/>
      <c r="E107" s="167"/>
      <c r="F107" s="138"/>
      <c r="G107" s="138"/>
      <c r="H107" s="138"/>
      <c r="I107" s="138"/>
      <c r="J107" s="220">
        <f>((D107*E107))</f>
        <v>0</v>
      </c>
      <c r="K107" s="125"/>
      <c r="L107"/>
      <c r="M107"/>
      <c r="N107" s="309"/>
      <c r="O107" s="38"/>
      <c r="P107" s="38"/>
      <c r="Q107" s="38"/>
      <c r="R107" s="38"/>
      <c r="S107" s="38"/>
      <c r="T107" s="38"/>
      <c r="U107" s="38"/>
      <c r="V107" s="38"/>
      <c r="W107" s="38"/>
      <c r="X107" s="38"/>
      <c r="Y107" s="38"/>
    </row>
    <row r="108" spans="1:25" s="283" customFormat="1" ht="16.5" customHeight="1" x14ac:dyDescent="0.3">
      <c r="A108" s="125"/>
      <c r="B108" s="621"/>
      <c r="C108" s="158" t="s">
        <v>228</v>
      </c>
      <c r="D108" s="138"/>
      <c r="E108" s="138"/>
      <c r="F108" s="138"/>
      <c r="G108" s="138"/>
      <c r="H108" s="138"/>
      <c r="I108" s="138"/>
      <c r="J108" s="294"/>
      <c r="K108" s="125"/>
      <c r="L108"/>
      <c r="M108"/>
      <c r="N108" s="310"/>
      <c r="O108" s="38"/>
      <c r="P108" s="38"/>
      <c r="Q108" s="38"/>
      <c r="R108" s="38"/>
      <c r="S108" s="38"/>
      <c r="T108" s="38"/>
      <c r="U108" s="38"/>
      <c r="V108" s="38"/>
      <c r="W108" s="38"/>
      <c r="X108" s="38"/>
      <c r="Y108" s="38"/>
    </row>
    <row r="109" spans="1:25" s="283" customFormat="1" ht="16.5" customHeight="1" x14ac:dyDescent="0.3">
      <c r="A109" s="125"/>
      <c r="B109" s="621"/>
      <c r="C109" s="142" t="s">
        <v>229</v>
      </c>
      <c r="D109" s="350"/>
      <c r="E109" s="110"/>
      <c r="F109" s="143"/>
      <c r="G109" s="138"/>
      <c r="H109" s="138"/>
      <c r="I109" s="138"/>
      <c r="J109" s="220">
        <f>(J100+J95+J98)*D109</f>
        <v>0</v>
      </c>
      <c r="K109" s="125"/>
      <c r="L109"/>
      <c r="M109"/>
      <c r="N109" s="309"/>
      <c r="O109" s="38"/>
      <c r="P109" s="38"/>
      <c r="Q109" s="38"/>
      <c r="R109" s="38"/>
      <c r="S109" s="38"/>
      <c r="T109" s="38"/>
      <c r="U109" s="38"/>
      <c r="V109" s="38"/>
      <c r="W109" s="38"/>
      <c r="X109" s="38"/>
      <c r="Y109" s="38"/>
    </row>
    <row r="110" spans="1:25" ht="33" customHeight="1" x14ac:dyDescent="0.25">
      <c r="A110" s="93"/>
      <c r="B110" s="626"/>
      <c r="C110" s="315" t="s">
        <v>190</v>
      </c>
      <c r="D110" s="156" t="s">
        <v>12</v>
      </c>
      <c r="E110" s="188" t="s">
        <v>249</v>
      </c>
      <c r="F110" s="156" t="s">
        <v>13</v>
      </c>
      <c r="G110" s="53"/>
      <c r="H110" s="153"/>
      <c r="I110" s="153"/>
      <c r="J110" s="336"/>
      <c r="K110" s="93"/>
      <c r="N110" s="311"/>
      <c r="O110" s="6"/>
      <c r="P110" s="6"/>
      <c r="Q110" s="6"/>
      <c r="R110" s="6"/>
      <c r="S110" s="6"/>
      <c r="T110" s="6"/>
      <c r="U110" s="6"/>
      <c r="V110" s="6"/>
      <c r="W110" s="6"/>
      <c r="X110" s="6"/>
      <c r="Y110" s="6"/>
    </row>
    <row r="111" spans="1:25" ht="21.75" customHeight="1" thickBot="1" x14ac:dyDescent="0.3">
      <c r="A111" s="93"/>
      <c r="B111" s="527"/>
      <c r="C111" s="337" t="s">
        <v>190</v>
      </c>
      <c r="D111" s="149"/>
      <c r="E111" s="338"/>
      <c r="F111" s="412"/>
      <c r="G111" s="103"/>
      <c r="H111" s="202"/>
      <c r="I111" s="268"/>
      <c r="J111" s="170">
        <f>D111*E111*F111</f>
        <v>0</v>
      </c>
      <c r="K111" s="93"/>
      <c r="N111" s="307"/>
      <c r="O111" s="6"/>
      <c r="P111" s="6"/>
      <c r="Q111" s="6"/>
      <c r="R111" s="6"/>
      <c r="S111" s="6"/>
      <c r="T111" s="6"/>
      <c r="U111" s="6"/>
      <c r="V111" s="6"/>
      <c r="W111" s="6"/>
      <c r="X111" s="6"/>
      <c r="Y111" s="6"/>
    </row>
    <row r="112" spans="1:25" ht="25.5" customHeight="1" x14ac:dyDescent="0.25">
      <c r="A112" s="93"/>
      <c r="B112" s="618" t="s">
        <v>34</v>
      </c>
      <c r="C112" s="619"/>
      <c r="D112" s="203"/>
      <c r="E112" s="204"/>
      <c r="F112" s="205"/>
      <c r="G112" s="205"/>
      <c r="H112" s="205"/>
      <c r="I112" s="206"/>
      <c r="J112" s="224" t="s">
        <v>248</v>
      </c>
      <c r="K112" s="127"/>
      <c r="N112" s="307"/>
      <c r="O112" s="6"/>
      <c r="P112" s="6"/>
      <c r="Q112" s="6"/>
      <c r="R112" s="6"/>
      <c r="S112" s="6"/>
      <c r="T112" s="6"/>
      <c r="U112" s="6"/>
      <c r="V112" s="6"/>
      <c r="W112" s="6"/>
      <c r="X112" s="6"/>
      <c r="Y112" s="6"/>
    </row>
    <row r="113" spans="1:25" ht="25.5" customHeight="1" x14ac:dyDescent="0.25">
      <c r="A113" s="93"/>
      <c r="B113" s="621" t="s">
        <v>201</v>
      </c>
      <c r="C113" s="641" t="s">
        <v>34</v>
      </c>
      <c r="D113" s="208" t="s">
        <v>35</v>
      </c>
      <c r="E113" s="209" t="s">
        <v>36</v>
      </c>
      <c r="F113" s="638" t="s">
        <v>37</v>
      </c>
      <c r="G113" s="639"/>
      <c r="H113" s="639"/>
      <c r="I113" s="639"/>
      <c r="J113" s="225"/>
      <c r="K113" s="127"/>
      <c r="N113" s="307"/>
      <c r="O113" s="6"/>
      <c r="P113" s="6"/>
      <c r="Q113" s="6"/>
      <c r="R113" s="6"/>
      <c r="S113" s="6"/>
      <c r="T113" s="6"/>
      <c r="U113" s="6"/>
      <c r="V113" s="6"/>
      <c r="W113" s="6"/>
      <c r="X113" s="6"/>
      <c r="Y113" s="6"/>
    </row>
    <row r="114" spans="1:25" ht="19.5" customHeight="1" thickBot="1" x14ac:dyDescent="0.3">
      <c r="A114" s="93"/>
      <c r="B114" s="527"/>
      <c r="C114" s="642"/>
      <c r="D114" s="207"/>
      <c r="E114" s="226"/>
      <c r="F114" s="640"/>
      <c r="G114" s="640"/>
      <c r="H114" s="640"/>
      <c r="I114" s="640"/>
      <c r="J114" s="227">
        <f>D114*E114</f>
        <v>0</v>
      </c>
      <c r="K114" s="215"/>
      <c r="N114" s="307"/>
      <c r="O114" s="6"/>
      <c r="P114" s="6"/>
      <c r="Q114" s="6"/>
      <c r="R114" s="6"/>
      <c r="S114" s="6"/>
      <c r="T114" s="6"/>
      <c r="U114" s="6"/>
      <c r="V114" s="6"/>
      <c r="W114" s="6"/>
      <c r="X114" s="6"/>
      <c r="Y114" s="6"/>
    </row>
    <row r="115" spans="1:25" ht="33" customHeight="1" x14ac:dyDescent="0.25">
      <c r="A115" s="118"/>
      <c r="B115" s="618" t="s">
        <v>38</v>
      </c>
      <c r="C115" s="619"/>
      <c r="D115" s="619"/>
      <c r="E115" s="210"/>
      <c r="F115" s="211"/>
      <c r="G115" s="211"/>
      <c r="H115" s="211"/>
      <c r="I115" s="212"/>
      <c r="J115" s="217" t="s">
        <v>248</v>
      </c>
      <c r="K115" s="127"/>
      <c r="N115" s="307"/>
      <c r="O115" s="11"/>
      <c r="P115" s="11"/>
      <c r="Q115" s="11"/>
      <c r="R115" s="11"/>
      <c r="S115" s="11"/>
      <c r="T115" s="11"/>
      <c r="U115" s="11"/>
      <c r="V115" s="11"/>
      <c r="W115" s="11"/>
      <c r="X115" s="11"/>
      <c r="Y115" s="11"/>
    </row>
    <row r="116" spans="1:25" ht="48.75" customHeight="1" x14ac:dyDescent="0.25">
      <c r="A116" s="118"/>
      <c r="B116" s="623" t="s">
        <v>39</v>
      </c>
      <c r="C116" s="643" t="s">
        <v>38</v>
      </c>
      <c r="D116" s="132" t="s">
        <v>40</v>
      </c>
      <c r="E116" s="45" t="s">
        <v>41</v>
      </c>
      <c r="F116" s="577" t="s">
        <v>42</v>
      </c>
      <c r="G116" s="507"/>
      <c r="H116" s="507"/>
      <c r="I116" s="486"/>
      <c r="J116" s="216"/>
      <c r="K116" s="127"/>
      <c r="N116" s="307"/>
      <c r="O116" s="11"/>
      <c r="P116" s="11"/>
      <c r="Q116" s="11"/>
      <c r="R116" s="11"/>
      <c r="S116" s="11"/>
      <c r="T116" s="11"/>
      <c r="U116" s="11"/>
      <c r="V116" s="11"/>
      <c r="W116" s="11"/>
      <c r="X116" s="11"/>
      <c r="Y116" s="11"/>
    </row>
    <row r="117" spans="1:25" ht="20.25" customHeight="1" thickBot="1" x14ac:dyDescent="0.3">
      <c r="A117" s="118"/>
      <c r="B117" s="627"/>
      <c r="C117" s="642"/>
      <c r="D117" s="213"/>
      <c r="E117" s="133"/>
      <c r="F117" s="511"/>
      <c r="G117" s="496"/>
      <c r="H117" s="496"/>
      <c r="I117" s="562"/>
      <c r="J117" s="104">
        <f>D117*E117</f>
        <v>0</v>
      </c>
      <c r="K117" s="118"/>
      <c r="N117" s="307"/>
      <c r="O117" s="11"/>
      <c r="P117" s="11"/>
      <c r="Q117" s="11"/>
      <c r="R117" s="11"/>
      <c r="S117" s="11"/>
      <c r="T117" s="11"/>
      <c r="U117" s="11"/>
      <c r="V117" s="11"/>
      <c r="W117" s="11"/>
      <c r="X117" s="11"/>
      <c r="Y117" s="11"/>
    </row>
    <row r="118" spans="1:25" ht="25.5" customHeight="1" x14ac:dyDescent="0.25">
      <c r="A118" s="118"/>
      <c r="B118" s="618" t="s">
        <v>43</v>
      </c>
      <c r="C118" s="619"/>
      <c r="D118" s="625"/>
      <c r="E118" s="578"/>
      <c r="F118" s="579"/>
      <c r="G118" s="579"/>
      <c r="H118" s="579"/>
      <c r="I118" s="580"/>
      <c r="J118" s="214" t="s">
        <v>248</v>
      </c>
      <c r="K118" s="118"/>
      <c r="N118" s="307"/>
      <c r="O118" s="11"/>
      <c r="P118" s="11"/>
      <c r="Q118" s="11"/>
      <c r="R118" s="11"/>
      <c r="S118" s="11"/>
      <c r="T118" s="11"/>
      <c r="U118" s="11"/>
      <c r="V118" s="11"/>
      <c r="W118" s="11"/>
      <c r="X118" s="11"/>
      <c r="Y118" s="11"/>
    </row>
    <row r="119" spans="1:25" ht="16.5" customHeight="1" thickBot="1" x14ac:dyDescent="0.3">
      <c r="A119" s="118"/>
      <c r="B119" s="621" t="s">
        <v>202</v>
      </c>
      <c r="C119" s="512" t="s">
        <v>44</v>
      </c>
      <c r="D119" s="513"/>
      <c r="E119" s="549" t="s">
        <v>310</v>
      </c>
      <c r="F119" s="550"/>
      <c r="G119" s="550"/>
      <c r="H119" s="550"/>
      <c r="I119" s="550"/>
      <c r="J119" s="339"/>
      <c r="K119" s="118"/>
      <c r="N119" s="307"/>
      <c r="O119" s="11"/>
      <c r="P119" s="11"/>
      <c r="Q119" s="11"/>
      <c r="R119" s="11"/>
      <c r="S119" s="11"/>
      <c r="T119" s="11"/>
      <c r="U119" s="11"/>
      <c r="V119" s="11"/>
      <c r="W119" s="11"/>
      <c r="X119" s="11"/>
      <c r="Y119" s="11"/>
    </row>
    <row r="120" spans="1:25" ht="16.5" customHeight="1" thickBot="1" x14ac:dyDescent="0.3">
      <c r="A120" s="118"/>
      <c r="B120" s="526"/>
      <c r="C120" s="512" t="s">
        <v>44</v>
      </c>
      <c r="D120" s="513"/>
      <c r="E120" s="551"/>
      <c r="F120" s="552"/>
      <c r="G120" s="552"/>
      <c r="H120" s="552"/>
      <c r="I120" s="550"/>
      <c r="J120" s="339"/>
      <c r="K120" s="118"/>
      <c r="N120" s="307"/>
      <c r="O120" s="11"/>
      <c r="P120" s="11"/>
      <c r="Q120" s="11"/>
      <c r="R120" s="11"/>
      <c r="S120" s="11"/>
      <c r="T120" s="11"/>
      <c r="U120" s="11"/>
      <c r="V120" s="11"/>
      <c r="W120" s="11"/>
      <c r="X120" s="11"/>
      <c r="Y120" s="11"/>
    </row>
    <row r="121" spans="1:25" ht="16.5" customHeight="1" thickBot="1" x14ac:dyDescent="0.3">
      <c r="A121" s="118"/>
      <c r="B121" s="526"/>
      <c r="C121" s="512" t="s">
        <v>44</v>
      </c>
      <c r="D121" s="513"/>
      <c r="E121" s="551"/>
      <c r="F121" s="552"/>
      <c r="G121" s="552"/>
      <c r="H121" s="552"/>
      <c r="I121" s="550"/>
      <c r="J121" s="339"/>
      <c r="K121" s="118"/>
      <c r="N121" s="307"/>
      <c r="O121" s="11"/>
      <c r="P121" s="11"/>
      <c r="Q121" s="11"/>
      <c r="R121" s="11"/>
      <c r="S121" s="11"/>
      <c r="T121" s="11"/>
      <c r="U121" s="11"/>
      <c r="V121" s="11"/>
      <c r="W121" s="11"/>
      <c r="X121" s="11"/>
      <c r="Y121" s="11"/>
    </row>
    <row r="122" spans="1:25" ht="16.5" customHeight="1" thickBot="1" x14ac:dyDescent="0.3">
      <c r="A122" s="118"/>
      <c r="B122" s="644"/>
      <c r="C122" s="512" t="s">
        <v>44</v>
      </c>
      <c r="D122" s="513"/>
      <c r="E122" s="553"/>
      <c r="F122" s="554"/>
      <c r="G122" s="554"/>
      <c r="H122" s="554"/>
      <c r="I122" s="554"/>
      <c r="J122" s="340"/>
      <c r="K122" s="118"/>
      <c r="N122" s="307"/>
      <c r="O122" s="11"/>
      <c r="P122" s="11"/>
      <c r="Q122" s="11"/>
      <c r="R122" s="11"/>
      <c r="S122" s="11"/>
      <c r="T122" s="11"/>
      <c r="U122" s="11"/>
      <c r="V122" s="11"/>
      <c r="W122" s="11"/>
      <c r="X122" s="11"/>
      <c r="Y122" s="11"/>
    </row>
    <row r="123" spans="1:25" ht="44.25" customHeight="1" thickBot="1" x14ac:dyDescent="0.3">
      <c r="A123" s="118"/>
      <c r="B123" s="330" t="s">
        <v>203</v>
      </c>
      <c r="C123" s="561" t="s">
        <v>242</v>
      </c>
      <c r="D123" s="562"/>
      <c r="E123" s="645" t="s">
        <v>45</v>
      </c>
      <c r="F123" s="646"/>
      <c r="G123" s="646"/>
      <c r="H123" s="646"/>
      <c r="I123" s="646"/>
      <c r="J123" s="341"/>
      <c r="K123" s="118"/>
      <c r="N123" s="307"/>
      <c r="O123" s="11"/>
      <c r="P123" s="11"/>
      <c r="Q123" s="11"/>
      <c r="R123" s="11"/>
      <c r="S123" s="11"/>
      <c r="T123" s="11"/>
      <c r="U123" s="11"/>
      <c r="V123" s="11"/>
      <c r="W123" s="11"/>
      <c r="X123" s="11"/>
      <c r="Y123" s="11"/>
    </row>
    <row r="124" spans="1:25" ht="27" customHeight="1" x14ac:dyDescent="0.25">
      <c r="A124" s="118"/>
      <c r="B124" s="482" t="s">
        <v>46</v>
      </c>
      <c r="C124" s="483"/>
      <c r="D124" s="484"/>
      <c r="E124" s="196" t="s">
        <v>47</v>
      </c>
      <c r="F124" s="196" t="s">
        <v>48</v>
      </c>
      <c r="G124" s="563"/>
      <c r="H124" s="564"/>
      <c r="I124" s="564"/>
      <c r="J124" s="193" t="s">
        <v>248</v>
      </c>
      <c r="K124" s="127"/>
      <c r="N124" s="307"/>
      <c r="O124" s="11"/>
      <c r="P124" s="11"/>
      <c r="Q124" s="11"/>
      <c r="R124" s="11"/>
      <c r="S124" s="11"/>
      <c r="T124" s="11"/>
      <c r="U124" s="11"/>
      <c r="V124" s="11"/>
      <c r="W124" s="11"/>
      <c r="X124" s="11"/>
      <c r="Y124" s="11"/>
    </row>
    <row r="125" spans="1:25" ht="48" customHeight="1" x14ac:dyDescent="0.25">
      <c r="A125" s="118"/>
      <c r="B125" s="190" t="s">
        <v>204</v>
      </c>
      <c r="C125" s="569" t="s">
        <v>256</v>
      </c>
      <c r="D125" s="570"/>
      <c r="E125" s="33"/>
      <c r="F125" s="41"/>
      <c r="G125" s="565"/>
      <c r="H125" s="566"/>
      <c r="I125" s="566"/>
      <c r="J125" s="342">
        <f>E125*F125</f>
        <v>0</v>
      </c>
      <c r="K125" s="118"/>
      <c r="N125" s="307"/>
      <c r="O125" s="11"/>
      <c r="P125" s="11"/>
      <c r="Q125" s="11"/>
      <c r="R125" s="11"/>
      <c r="S125" s="11"/>
      <c r="T125" s="11"/>
      <c r="U125" s="11"/>
      <c r="V125" s="11"/>
      <c r="W125" s="11"/>
      <c r="X125" s="11"/>
      <c r="Y125" s="11"/>
    </row>
    <row r="126" spans="1:25" ht="48" customHeight="1" x14ac:dyDescent="0.25">
      <c r="A126" s="118"/>
      <c r="B126" s="287" t="s">
        <v>206</v>
      </c>
      <c r="C126" s="571" t="s">
        <v>257</v>
      </c>
      <c r="D126" s="572"/>
      <c r="E126" s="33"/>
      <c r="F126" s="41"/>
      <c r="G126" s="565"/>
      <c r="H126" s="566"/>
      <c r="I126" s="566"/>
      <c r="J126" s="342">
        <f>E126*F126</f>
        <v>0</v>
      </c>
      <c r="K126" s="118"/>
      <c r="N126" s="307"/>
      <c r="O126" s="11"/>
      <c r="P126" s="11"/>
      <c r="Q126" s="11"/>
      <c r="R126" s="11"/>
      <c r="S126" s="11"/>
      <c r="T126" s="11"/>
      <c r="U126" s="11"/>
      <c r="V126" s="11"/>
      <c r="W126" s="11"/>
      <c r="X126" s="11"/>
      <c r="Y126" s="11"/>
    </row>
    <row r="127" spans="1:25" ht="48" customHeight="1" x14ac:dyDescent="0.25">
      <c r="A127" s="118"/>
      <c r="B127" s="287" t="s">
        <v>205</v>
      </c>
      <c r="C127" s="571" t="s">
        <v>49</v>
      </c>
      <c r="D127" s="573"/>
      <c r="E127" s="352"/>
      <c r="F127" s="41"/>
      <c r="G127" s="565"/>
      <c r="H127" s="566"/>
      <c r="I127" s="566"/>
      <c r="J127" s="342">
        <f>E127*F127</f>
        <v>0</v>
      </c>
      <c r="K127" s="118"/>
      <c r="N127" s="307"/>
      <c r="O127" s="11"/>
      <c r="P127" s="11"/>
      <c r="Q127" s="11"/>
      <c r="R127" s="11"/>
      <c r="S127" s="11"/>
      <c r="T127" s="11"/>
      <c r="U127" s="11"/>
      <c r="V127" s="11"/>
      <c r="W127" s="11"/>
      <c r="X127" s="11"/>
      <c r="Y127" s="11"/>
    </row>
    <row r="128" spans="1:25" ht="48" customHeight="1" thickBot="1" x14ac:dyDescent="0.3">
      <c r="A128" s="118"/>
      <c r="B128" s="288" t="s">
        <v>207</v>
      </c>
      <c r="C128" s="555" t="s">
        <v>243</v>
      </c>
      <c r="D128" s="556"/>
      <c r="E128" s="358"/>
      <c r="F128" s="362"/>
      <c r="G128" s="567"/>
      <c r="H128" s="568"/>
      <c r="I128" s="568"/>
      <c r="J128" s="343">
        <f>E128*F128</f>
        <v>0</v>
      </c>
      <c r="K128" s="118"/>
      <c r="N128" s="307"/>
      <c r="O128" s="11"/>
      <c r="P128" s="11"/>
      <c r="Q128" s="11"/>
      <c r="R128" s="11"/>
      <c r="S128" s="11"/>
      <c r="T128" s="11"/>
      <c r="U128" s="11"/>
      <c r="V128" s="11"/>
      <c r="W128" s="11"/>
      <c r="X128" s="11"/>
      <c r="Y128" s="11"/>
    </row>
    <row r="129" spans="1:25" ht="3.75" customHeight="1" thickBot="1" x14ac:dyDescent="0.3">
      <c r="A129" s="11"/>
      <c r="B129" s="11"/>
      <c r="C129" s="12"/>
      <c r="D129" s="11"/>
      <c r="E129" s="46"/>
      <c r="F129" s="46"/>
      <c r="G129" s="35"/>
      <c r="H129" s="35"/>
      <c r="I129" s="35"/>
      <c r="J129" s="5"/>
      <c r="K129" s="11"/>
      <c r="N129" s="307"/>
      <c r="O129" s="11"/>
      <c r="P129" s="11"/>
      <c r="Q129" s="11"/>
      <c r="R129" s="11"/>
      <c r="S129" s="11"/>
      <c r="T129" s="11"/>
      <c r="U129" s="11"/>
      <c r="V129" s="11"/>
      <c r="W129" s="11"/>
      <c r="X129" s="11"/>
      <c r="Y129" s="11"/>
    </row>
    <row r="130" spans="1:25" ht="16.5" customHeight="1" thickBot="1" x14ac:dyDescent="0.3">
      <c r="A130" s="6"/>
      <c r="B130" s="540" t="s">
        <v>50</v>
      </c>
      <c r="C130" s="532"/>
      <c r="D130" s="532"/>
      <c r="E130" s="532"/>
      <c r="F130" s="532"/>
      <c r="G130" s="532"/>
      <c r="H130" s="532"/>
      <c r="I130" s="532"/>
      <c r="J130" s="533"/>
      <c r="K130" s="93"/>
      <c r="N130" s="307"/>
      <c r="O130" s="6"/>
      <c r="P130" s="6"/>
      <c r="Q130" s="6"/>
      <c r="R130" s="6"/>
      <c r="S130" s="6"/>
      <c r="T130" s="6"/>
      <c r="U130" s="6"/>
      <c r="V130" s="6"/>
      <c r="W130" s="6"/>
      <c r="X130" s="6"/>
      <c r="Y130" s="6"/>
    </row>
    <row r="131" spans="1:25" ht="39" customHeight="1" x14ac:dyDescent="0.25">
      <c r="A131" s="6"/>
      <c r="B131" s="665" t="s">
        <v>51</v>
      </c>
      <c r="C131" s="666"/>
      <c r="D131" s="196" t="s">
        <v>244</v>
      </c>
      <c r="E131" s="197" t="s">
        <v>52</v>
      </c>
      <c r="F131" s="667" t="s">
        <v>180</v>
      </c>
      <c r="G131" s="564"/>
      <c r="H131" s="564"/>
      <c r="I131" s="668"/>
      <c r="J131" s="217" t="s">
        <v>248</v>
      </c>
      <c r="K131" s="94"/>
      <c r="N131" s="307"/>
      <c r="O131" s="6"/>
      <c r="P131" s="6"/>
      <c r="Q131" s="6"/>
      <c r="R131" s="6"/>
      <c r="S131" s="6"/>
      <c r="T131" s="6"/>
      <c r="U131" s="6"/>
      <c r="V131" s="6"/>
      <c r="W131" s="6"/>
      <c r="X131" s="6"/>
      <c r="Y131" s="6"/>
    </row>
    <row r="132" spans="1:25" ht="30.75" customHeight="1" x14ac:dyDescent="0.25">
      <c r="A132" s="6"/>
      <c r="B132" s="289" t="s">
        <v>208</v>
      </c>
      <c r="C132" s="290" t="s">
        <v>53</v>
      </c>
      <c r="D132" s="33"/>
      <c r="E132" s="351"/>
      <c r="F132" s="565"/>
      <c r="G132" s="566"/>
      <c r="H132" s="566"/>
      <c r="I132" s="669"/>
      <c r="J132" s="120">
        <f t="shared" ref="J132:J134" si="3">D132*E132</f>
        <v>0</v>
      </c>
      <c r="K132" s="93"/>
      <c r="N132" s="307"/>
      <c r="O132" s="6"/>
      <c r="P132" s="6"/>
      <c r="Q132" s="6"/>
      <c r="R132" s="6"/>
      <c r="S132" s="6"/>
      <c r="T132" s="6"/>
      <c r="U132" s="6"/>
      <c r="V132" s="6"/>
      <c r="W132" s="6"/>
      <c r="X132" s="6"/>
      <c r="Y132" s="6"/>
    </row>
    <row r="133" spans="1:25" ht="33.75" customHeight="1" x14ac:dyDescent="0.25">
      <c r="A133" s="6"/>
      <c r="B133" s="289" t="s">
        <v>209</v>
      </c>
      <c r="C133" s="290" t="s">
        <v>54</v>
      </c>
      <c r="D133" s="33"/>
      <c r="E133" s="351"/>
      <c r="F133" s="565"/>
      <c r="G133" s="566"/>
      <c r="H133" s="566"/>
      <c r="I133" s="669"/>
      <c r="J133" s="120">
        <f t="shared" si="3"/>
        <v>0</v>
      </c>
      <c r="K133" s="93"/>
      <c r="N133" s="307"/>
      <c r="O133" s="6"/>
      <c r="P133" s="6"/>
      <c r="Q133" s="6"/>
      <c r="R133" s="6"/>
      <c r="S133" s="6"/>
      <c r="T133" s="6"/>
      <c r="U133" s="6"/>
      <c r="V133" s="6"/>
      <c r="W133" s="6"/>
      <c r="X133" s="6"/>
      <c r="Y133" s="6"/>
    </row>
    <row r="134" spans="1:25" ht="30.75" customHeight="1" thickBot="1" x14ac:dyDescent="0.3">
      <c r="A134" s="6"/>
      <c r="B134" s="289" t="s">
        <v>210</v>
      </c>
      <c r="C134" s="290" t="s">
        <v>55</v>
      </c>
      <c r="D134" s="33"/>
      <c r="E134" s="351"/>
      <c r="F134" s="670"/>
      <c r="G134" s="671"/>
      <c r="H134" s="671"/>
      <c r="I134" s="672"/>
      <c r="J134" s="120">
        <f t="shared" si="3"/>
        <v>0</v>
      </c>
      <c r="K134" s="93"/>
      <c r="N134" s="307"/>
      <c r="O134" s="6"/>
      <c r="P134" s="6"/>
      <c r="Q134" s="6"/>
      <c r="R134" s="6"/>
      <c r="S134" s="6"/>
      <c r="T134" s="6"/>
      <c r="U134" s="6"/>
      <c r="V134" s="6"/>
      <c r="W134" s="6"/>
      <c r="X134" s="6"/>
      <c r="Y134" s="6"/>
    </row>
    <row r="135" spans="1:25" ht="14.25" customHeight="1" x14ac:dyDescent="0.25">
      <c r="A135" s="6"/>
      <c r="B135" s="304"/>
      <c r="C135" s="635"/>
      <c r="D135" s="636"/>
      <c r="E135" s="636"/>
      <c r="F135" s="636"/>
      <c r="G135" s="636"/>
      <c r="H135" s="636"/>
      <c r="I135" s="637"/>
      <c r="J135" s="119" t="s">
        <v>248</v>
      </c>
      <c r="K135" s="139"/>
      <c r="N135" s="307"/>
      <c r="O135" s="6"/>
      <c r="P135" s="6"/>
      <c r="Q135" s="6"/>
      <c r="R135" s="6"/>
      <c r="S135" s="6"/>
      <c r="T135" s="6"/>
      <c r="U135" s="6"/>
      <c r="V135" s="6"/>
      <c r="W135" s="6"/>
      <c r="X135" s="6"/>
      <c r="Y135" s="6"/>
    </row>
    <row r="136" spans="1:25" ht="30.75" customHeight="1" thickBot="1" x14ac:dyDescent="0.3">
      <c r="A136" s="6"/>
      <c r="B136" s="289" t="s">
        <v>211</v>
      </c>
      <c r="C136" s="290" t="s">
        <v>56</v>
      </c>
      <c r="D136" s="33"/>
      <c r="E136" s="351"/>
      <c r="F136" s="673" t="s">
        <v>57</v>
      </c>
      <c r="G136" s="674"/>
      <c r="H136" s="674"/>
      <c r="I136" s="669"/>
      <c r="J136" s="120">
        <f>D136*E136</f>
        <v>0</v>
      </c>
      <c r="K136" s="93"/>
      <c r="N136" s="307"/>
      <c r="O136" s="6"/>
      <c r="P136" s="6"/>
      <c r="Q136" s="6"/>
      <c r="R136" s="6"/>
      <c r="S136" s="6"/>
      <c r="T136" s="6"/>
      <c r="U136" s="6"/>
      <c r="V136" s="6"/>
      <c r="W136" s="6"/>
      <c r="X136" s="6"/>
      <c r="Y136" s="6"/>
    </row>
    <row r="137" spans="1:25" ht="26.25" customHeight="1" x14ac:dyDescent="0.25">
      <c r="A137" s="6"/>
      <c r="B137" s="304"/>
      <c r="C137" s="242"/>
      <c r="D137" s="47" t="s">
        <v>12</v>
      </c>
      <c r="E137" s="34" t="s">
        <v>249</v>
      </c>
      <c r="F137" s="231" t="s">
        <v>13</v>
      </c>
      <c r="G137" s="232"/>
      <c r="H137" s="233"/>
      <c r="I137" s="234"/>
      <c r="J137" s="119" t="s">
        <v>248</v>
      </c>
      <c r="K137" s="93"/>
      <c r="N137" s="307"/>
      <c r="O137" s="6"/>
      <c r="P137" s="6"/>
      <c r="Q137" s="6"/>
      <c r="R137" s="6"/>
      <c r="S137" s="6"/>
      <c r="T137" s="6"/>
      <c r="U137" s="6"/>
      <c r="V137" s="6"/>
      <c r="W137" s="6"/>
      <c r="X137" s="6"/>
      <c r="Y137" s="6"/>
    </row>
    <row r="138" spans="1:25" ht="34.5" customHeight="1" thickBot="1" x14ac:dyDescent="0.3">
      <c r="A138" s="6"/>
      <c r="B138" s="289" t="s">
        <v>212</v>
      </c>
      <c r="C138" s="290" t="s">
        <v>58</v>
      </c>
      <c r="D138" s="33"/>
      <c r="E138" s="352"/>
      <c r="F138" s="413"/>
      <c r="G138" s="651" t="s">
        <v>59</v>
      </c>
      <c r="H138" s="652"/>
      <c r="I138" s="653"/>
      <c r="J138" s="99">
        <f>((E138*F138)*D138)</f>
        <v>0</v>
      </c>
      <c r="K138" s="93"/>
      <c r="N138" s="307"/>
      <c r="O138" s="6"/>
      <c r="P138" s="6"/>
      <c r="Q138" s="6"/>
      <c r="R138" s="6"/>
      <c r="S138" s="6"/>
      <c r="T138" s="6"/>
      <c r="U138" s="6"/>
      <c r="V138" s="6"/>
      <c r="W138" s="6"/>
      <c r="X138" s="6"/>
      <c r="Y138" s="6"/>
    </row>
    <row r="139" spans="1:25" ht="18" customHeight="1" x14ac:dyDescent="0.25">
      <c r="A139" s="6"/>
      <c r="B139" s="304"/>
      <c r="C139" s="632" t="s">
        <v>245</v>
      </c>
      <c r="D139" s="633"/>
      <c r="E139" s="633"/>
      <c r="F139" s="633"/>
      <c r="G139" s="633"/>
      <c r="H139" s="633"/>
      <c r="I139" s="634"/>
      <c r="J139" s="119" t="s">
        <v>248</v>
      </c>
      <c r="K139" s="139"/>
      <c r="N139" s="307"/>
      <c r="O139" s="6"/>
      <c r="P139" s="6"/>
      <c r="Q139" s="6"/>
      <c r="R139" s="6"/>
      <c r="S139" s="6"/>
      <c r="T139" s="6"/>
      <c r="U139" s="6"/>
      <c r="V139" s="6"/>
      <c r="W139" s="6"/>
      <c r="X139" s="6"/>
      <c r="Y139" s="6"/>
    </row>
    <row r="140" spans="1:25" ht="18.75" customHeight="1" x14ac:dyDescent="0.25">
      <c r="A140" s="6"/>
      <c r="B140" s="676" t="s">
        <v>213</v>
      </c>
      <c r="C140" s="48" t="s">
        <v>60</v>
      </c>
      <c r="D140" s="33"/>
      <c r="E140" s="352"/>
      <c r="F140" s="413"/>
      <c r="G140" s="654"/>
      <c r="H140" s="507"/>
      <c r="I140" s="486"/>
      <c r="J140" s="99">
        <f>((E140*F140)*D140)</f>
        <v>0</v>
      </c>
      <c r="K140" s="93"/>
      <c r="N140" s="307"/>
      <c r="O140" s="6"/>
      <c r="P140" s="6"/>
      <c r="Q140" s="6"/>
      <c r="R140" s="6"/>
      <c r="S140" s="6"/>
      <c r="T140" s="6"/>
      <c r="U140" s="6"/>
      <c r="V140" s="6"/>
      <c r="W140" s="6"/>
      <c r="X140" s="6"/>
      <c r="Y140" s="6"/>
    </row>
    <row r="141" spans="1:25" s="283" customFormat="1" ht="15.75" customHeight="1" x14ac:dyDescent="0.25">
      <c r="A141" s="284"/>
      <c r="B141" s="676"/>
      <c r="C141" s="161" t="s">
        <v>15</v>
      </c>
      <c r="D141" s="176"/>
      <c r="E141" s="177"/>
      <c r="F141" s="177"/>
      <c r="G141" s="174"/>
      <c r="H141" s="174"/>
      <c r="I141" s="174"/>
      <c r="J141" s="303"/>
      <c r="K141" s="282"/>
      <c r="L141"/>
      <c r="M141"/>
      <c r="N141" s="307"/>
      <c r="O141" s="285"/>
      <c r="P141" s="285"/>
      <c r="Q141" s="285"/>
      <c r="R141" s="285"/>
      <c r="S141" s="285"/>
      <c r="T141" s="285"/>
      <c r="U141" s="285"/>
      <c r="V141" s="285"/>
      <c r="W141" s="285"/>
      <c r="X141" s="285"/>
      <c r="Y141" s="285"/>
    </row>
    <row r="142" spans="1:25" ht="16.5" customHeight="1" x14ac:dyDescent="0.25">
      <c r="A142" s="6"/>
      <c r="B142" s="676"/>
      <c r="C142" s="302" t="s">
        <v>6</v>
      </c>
      <c r="D142" s="53"/>
      <c r="E142" s="53"/>
      <c r="F142" s="53"/>
      <c r="G142" s="107"/>
      <c r="H142" s="108"/>
      <c r="I142" s="109"/>
      <c r="J142" s="101"/>
      <c r="K142" s="93"/>
      <c r="N142" s="307"/>
      <c r="O142" s="6"/>
      <c r="P142" s="6"/>
      <c r="Q142" s="6"/>
      <c r="R142" s="6"/>
      <c r="S142" s="6"/>
      <c r="T142" s="6"/>
      <c r="U142" s="6"/>
      <c r="V142" s="6"/>
      <c r="W142" s="6"/>
      <c r="X142" s="6"/>
      <c r="Y142" s="6"/>
    </row>
    <row r="143" spans="1:25" s="385" customFormat="1" ht="16.5" customHeight="1" x14ac:dyDescent="0.25">
      <c r="A143" s="387"/>
      <c r="B143" s="676"/>
      <c r="C143" s="390" t="s">
        <v>264</v>
      </c>
      <c r="D143" s="53"/>
      <c r="E143" s="53"/>
      <c r="F143" s="53"/>
      <c r="G143" s="107"/>
      <c r="H143" s="108"/>
      <c r="I143" s="109"/>
      <c r="J143" s="101"/>
      <c r="K143" s="333"/>
      <c r="N143" s="311"/>
      <c r="O143" s="387"/>
      <c r="P143" s="387"/>
      <c r="Q143" s="387"/>
      <c r="R143" s="387"/>
      <c r="S143" s="387"/>
      <c r="T143" s="387"/>
      <c r="U143" s="387"/>
      <c r="V143" s="387"/>
      <c r="W143" s="387"/>
      <c r="X143" s="387"/>
      <c r="Y143" s="387"/>
    </row>
    <row r="144" spans="1:25" ht="16.5" customHeight="1" x14ac:dyDescent="0.25">
      <c r="A144" s="6"/>
      <c r="B144" s="676"/>
      <c r="C144" s="58" t="s">
        <v>16</v>
      </c>
      <c r="D144" s="581"/>
      <c r="E144" s="582"/>
      <c r="F144" s="616"/>
      <c r="G144" s="53"/>
      <c r="H144" s="108"/>
      <c r="I144" s="109"/>
      <c r="J144" s="101"/>
      <c r="K144" s="93"/>
      <c r="N144" s="307"/>
      <c r="O144" s="6"/>
      <c r="P144" s="6"/>
      <c r="Q144" s="6"/>
      <c r="R144" s="6"/>
      <c r="S144" s="6"/>
      <c r="T144" s="6"/>
      <c r="U144" s="6"/>
      <c r="V144" s="6"/>
      <c r="W144" s="6"/>
      <c r="X144" s="6"/>
      <c r="Y144" s="6"/>
    </row>
    <row r="145" spans="1:25" ht="16.5" customHeight="1" x14ac:dyDescent="0.25">
      <c r="A145" s="6"/>
      <c r="B145" s="676"/>
      <c r="C145" s="58" t="s">
        <v>246</v>
      </c>
      <c r="D145" s="49"/>
      <c r="E145" s="53"/>
      <c r="F145" s="53"/>
      <c r="G145" s="53"/>
      <c r="H145" s="108"/>
      <c r="I145" s="109"/>
      <c r="J145" s="121"/>
      <c r="K145" s="93"/>
      <c r="N145" s="307"/>
      <c r="O145" s="6"/>
      <c r="P145" s="6"/>
      <c r="Q145" s="6"/>
      <c r="R145" s="6"/>
      <c r="S145" s="6"/>
      <c r="T145" s="6"/>
      <c r="U145" s="6"/>
      <c r="V145" s="6"/>
      <c r="W145" s="6"/>
      <c r="X145" s="6"/>
      <c r="Y145" s="6"/>
    </row>
    <row r="146" spans="1:25" ht="16.5" customHeight="1" x14ac:dyDescent="0.25">
      <c r="A146" s="6"/>
      <c r="B146" s="676"/>
      <c r="C146" s="243" t="s">
        <v>7</v>
      </c>
      <c r="D146" s="277" t="s">
        <v>17</v>
      </c>
      <c r="E146" s="277" t="s">
        <v>8</v>
      </c>
      <c r="F146" s="53"/>
      <c r="G146" s="53"/>
      <c r="H146" s="108"/>
      <c r="I146" s="109"/>
      <c r="J146" s="155"/>
      <c r="K146" s="93"/>
      <c r="N146" s="307"/>
      <c r="O146" s="6"/>
      <c r="P146" s="6"/>
      <c r="Q146" s="6"/>
      <c r="R146" s="6"/>
      <c r="S146" s="6"/>
      <c r="T146" s="6"/>
      <c r="U146" s="6"/>
      <c r="V146" s="6"/>
      <c r="W146" s="6"/>
      <c r="X146" s="6"/>
      <c r="Y146" s="6"/>
    </row>
    <row r="147" spans="1:25" ht="16.5" customHeight="1" x14ac:dyDescent="0.25">
      <c r="A147" s="6"/>
      <c r="B147" s="676"/>
      <c r="C147" s="58" t="s">
        <v>226</v>
      </c>
      <c r="D147" s="33"/>
      <c r="E147" s="43"/>
      <c r="F147" s="53"/>
      <c r="G147" s="53"/>
      <c r="H147" s="108"/>
      <c r="I147" s="109"/>
      <c r="J147" s="122">
        <f>D147*E147</f>
        <v>0</v>
      </c>
      <c r="K147" s="93"/>
      <c r="N147" s="307"/>
      <c r="O147" s="6"/>
      <c r="P147" s="6"/>
      <c r="Q147" s="6"/>
      <c r="R147" s="6"/>
      <c r="S147" s="6"/>
      <c r="T147" s="6"/>
      <c r="U147" s="6"/>
      <c r="V147" s="6"/>
      <c r="W147" s="6"/>
      <c r="X147" s="6"/>
      <c r="Y147" s="6"/>
    </row>
    <row r="148" spans="1:25" ht="27.75" customHeight="1" x14ac:dyDescent="0.25">
      <c r="A148" s="6"/>
      <c r="B148" s="676"/>
      <c r="C148" s="244" t="s">
        <v>19</v>
      </c>
      <c r="D148" s="47" t="s">
        <v>61</v>
      </c>
      <c r="E148" s="34" t="s">
        <v>21</v>
      </c>
      <c r="F148" s="229" t="s">
        <v>13</v>
      </c>
      <c r="G148" s="50"/>
      <c r="H148" s="108"/>
      <c r="I148" s="109"/>
      <c r="J148" s="155"/>
      <c r="K148" s="93"/>
      <c r="N148" s="307"/>
      <c r="O148" s="6"/>
      <c r="P148" s="6"/>
      <c r="Q148" s="6"/>
      <c r="R148" s="6"/>
      <c r="S148" s="6"/>
      <c r="T148" s="6"/>
      <c r="U148" s="6"/>
      <c r="V148" s="6"/>
      <c r="W148" s="6"/>
      <c r="X148" s="6"/>
      <c r="Y148" s="6"/>
    </row>
    <row r="149" spans="1:25" ht="16.5" customHeight="1" x14ac:dyDescent="0.25">
      <c r="A149" s="6"/>
      <c r="B149" s="676"/>
      <c r="C149" s="58" t="s">
        <v>22</v>
      </c>
      <c r="D149" s="44"/>
      <c r="E149" s="464"/>
      <c r="F149" s="414"/>
      <c r="G149" s="53"/>
      <c r="H149" s="108"/>
      <c r="I149" s="109"/>
      <c r="J149" s="122">
        <f>((E149*F149)*D149)</f>
        <v>0</v>
      </c>
      <c r="K149" s="93"/>
      <c r="N149" s="307"/>
      <c r="O149" s="6"/>
      <c r="P149" s="6"/>
      <c r="Q149" s="6"/>
      <c r="R149" s="6"/>
      <c r="S149" s="6"/>
      <c r="T149" s="6"/>
      <c r="U149" s="6"/>
      <c r="V149" s="6"/>
      <c r="W149" s="6"/>
      <c r="X149" s="6"/>
      <c r="Y149" s="6"/>
    </row>
    <row r="150" spans="1:25" ht="16.5" customHeight="1" x14ac:dyDescent="0.25">
      <c r="A150" s="6"/>
      <c r="B150" s="676"/>
      <c r="C150" s="245" t="s">
        <v>188</v>
      </c>
      <c r="D150" s="278" t="s">
        <v>184</v>
      </c>
      <c r="E150" s="279" t="s">
        <v>186</v>
      </c>
      <c r="F150" s="49"/>
      <c r="G150" s="53"/>
      <c r="H150" s="108"/>
      <c r="I150" s="109"/>
      <c r="J150" s="230"/>
      <c r="K150" s="93"/>
      <c r="N150" s="311"/>
      <c r="O150" s="6"/>
      <c r="P150" s="6"/>
      <c r="Q150" s="6"/>
      <c r="R150" s="6"/>
      <c r="S150" s="6"/>
      <c r="T150" s="6"/>
      <c r="U150" s="6"/>
      <c r="V150" s="6"/>
      <c r="W150" s="6"/>
      <c r="X150" s="6"/>
      <c r="Y150" s="6"/>
    </row>
    <row r="151" spans="1:25" ht="16.5" customHeight="1" x14ac:dyDescent="0.25">
      <c r="A151" s="6"/>
      <c r="B151" s="676"/>
      <c r="C151" s="58" t="s">
        <v>23</v>
      </c>
      <c r="D151" s="33"/>
      <c r="E151" s="42"/>
      <c r="F151" s="49"/>
      <c r="G151" s="53"/>
      <c r="H151" s="108"/>
      <c r="I151" s="109"/>
      <c r="J151" s="122">
        <f>((D151*E151))</f>
        <v>0</v>
      </c>
      <c r="K151" s="93"/>
      <c r="N151" s="307"/>
      <c r="O151" s="6"/>
      <c r="P151" s="6"/>
      <c r="Q151" s="6"/>
      <c r="R151" s="6"/>
      <c r="S151" s="6"/>
      <c r="T151" s="6"/>
      <c r="U151" s="6"/>
      <c r="V151" s="6"/>
      <c r="W151" s="6"/>
      <c r="X151" s="6"/>
      <c r="Y151" s="6"/>
    </row>
    <row r="152" spans="1:25" ht="16.5" customHeight="1" x14ac:dyDescent="0.25">
      <c r="A152" s="6"/>
      <c r="B152" s="676"/>
      <c r="C152" s="58" t="s">
        <v>24</v>
      </c>
      <c r="D152" s="55"/>
      <c r="E152" s="173"/>
      <c r="F152" s="53"/>
      <c r="G152" s="53"/>
      <c r="H152" s="108"/>
      <c r="I152" s="109"/>
      <c r="J152" s="122">
        <f>((D152*E152))</f>
        <v>0</v>
      </c>
      <c r="K152" s="93"/>
      <c r="N152" s="307"/>
      <c r="O152" s="6"/>
      <c r="P152" s="6"/>
      <c r="Q152" s="6"/>
      <c r="R152" s="6"/>
      <c r="S152" s="6"/>
      <c r="T152" s="6"/>
      <c r="U152" s="6"/>
      <c r="V152" s="6"/>
      <c r="W152" s="6"/>
      <c r="X152" s="6"/>
      <c r="Y152" s="6"/>
    </row>
    <row r="153" spans="1:25" ht="16.5" customHeight="1" x14ac:dyDescent="0.25">
      <c r="A153" s="6"/>
      <c r="B153" s="676"/>
      <c r="C153" s="291" t="s">
        <v>9</v>
      </c>
      <c r="D153" s="51"/>
      <c r="E153" s="560"/>
      <c r="F153" s="507"/>
      <c r="G153" s="110"/>
      <c r="H153" s="108"/>
      <c r="I153" s="109"/>
      <c r="J153" s="123">
        <f>(J145+J140+J143)*D153</f>
        <v>0</v>
      </c>
      <c r="K153" s="93"/>
      <c r="N153" s="307"/>
      <c r="O153" s="6"/>
      <c r="P153" s="6"/>
      <c r="Q153" s="6"/>
      <c r="R153" s="6"/>
      <c r="S153" s="6"/>
      <c r="T153" s="6"/>
      <c r="U153" s="6"/>
      <c r="V153" s="6"/>
      <c r="W153" s="6"/>
      <c r="X153" s="6"/>
      <c r="Y153" s="6"/>
    </row>
    <row r="154" spans="1:25" ht="8.25" customHeight="1" thickBot="1" x14ac:dyDescent="0.3">
      <c r="A154" s="6"/>
      <c r="B154" s="304"/>
      <c r="C154" s="649"/>
      <c r="D154" s="649"/>
      <c r="E154" s="649"/>
      <c r="F154" s="649"/>
      <c r="G154" s="649"/>
      <c r="H154" s="649"/>
      <c r="I154" s="649"/>
      <c r="J154" s="650"/>
      <c r="K154" s="139"/>
      <c r="N154" s="307"/>
      <c r="O154" s="6"/>
      <c r="P154" s="6"/>
      <c r="Q154" s="6"/>
      <c r="R154" s="6"/>
      <c r="S154" s="6"/>
      <c r="T154" s="6"/>
      <c r="U154" s="6"/>
      <c r="V154" s="6"/>
      <c r="W154" s="6"/>
      <c r="X154" s="6"/>
      <c r="Y154" s="6"/>
    </row>
    <row r="155" spans="1:25" ht="25.5" customHeight="1" x14ac:dyDescent="0.25">
      <c r="A155" s="6"/>
      <c r="B155" s="676" t="s">
        <v>214</v>
      </c>
      <c r="C155" s="305" t="s">
        <v>62</v>
      </c>
      <c r="D155" s="280" t="s">
        <v>63</v>
      </c>
      <c r="E155" s="281" t="s">
        <v>251</v>
      </c>
      <c r="F155" s="53"/>
      <c r="G155" s="53"/>
      <c r="H155" s="108"/>
      <c r="I155" s="109"/>
      <c r="J155" s="119" t="s">
        <v>248</v>
      </c>
      <c r="K155" s="93"/>
      <c r="N155" s="307"/>
      <c r="O155" s="6"/>
      <c r="P155" s="6"/>
      <c r="Q155" s="6"/>
      <c r="R155" s="6"/>
      <c r="S155" s="6"/>
      <c r="T155" s="6"/>
      <c r="U155" s="6"/>
      <c r="V155" s="6"/>
      <c r="W155" s="6"/>
      <c r="X155" s="6"/>
      <c r="Y155" s="6"/>
    </row>
    <row r="156" spans="1:25" ht="16.5" customHeight="1" x14ac:dyDescent="0.25">
      <c r="A156" s="6"/>
      <c r="B156" s="677"/>
      <c r="C156" s="48" t="s">
        <v>64</v>
      </c>
      <c r="D156" s="52"/>
      <c r="E156" s="354"/>
      <c r="F156" s="53"/>
      <c r="G156" s="53"/>
      <c r="H156" s="108"/>
      <c r="I156" s="109"/>
      <c r="J156" s="99">
        <f>((D156*E156))</f>
        <v>0</v>
      </c>
      <c r="K156" s="93"/>
      <c r="N156" s="307"/>
      <c r="O156" s="6"/>
      <c r="P156" s="6"/>
      <c r="Q156" s="6"/>
      <c r="R156" s="6"/>
      <c r="S156" s="6"/>
      <c r="T156" s="6"/>
      <c r="U156" s="6"/>
      <c r="V156" s="6"/>
      <c r="W156" s="6"/>
      <c r="X156" s="6"/>
      <c r="Y156" s="6"/>
    </row>
    <row r="157" spans="1:25" ht="8.25" customHeight="1" x14ac:dyDescent="0.25">
      <c r="A157" s="6"/>
      <c r="B157" s="293"/>
      <c r="C157" s="649"/>
      <c r="D157" s="649"/>
      <c r="E157" s="649"/>
      <c r="F157" s="649"/>
      <c r="G157" s="649"/>
      <c r="H157" s="649"/>
      <c r="I157" s="649"/>
      <c r="J157" s="650"/>
      <c r="K157" s="139"/>
      <c r="N157" s="307"/>
      <c r="O157" s="6"/>
      <c r="P157" s="6"/>
      <c r="Q157" s="6"/>
      <c r="R157" s="6"/>
      <c r="S157" s="6"/>
      <c r="T157" s="6"/>
      <c r="U157" s="6"/>
      <c r="V157" s="6"/>
      <c r="W157" s="6"/>
      <c r="X157" s="6"/>
      <c r="Y157" s="6"/>
    </row>
    <row r="158" spans="1:25" ht="34.5" customHeight="1" thickBot="1" x14ac:dyDescent="0.3">
      <c r="A158" s="6"/>
      <c r="B158" s="292" t="s">
        <v>214</v>
      </c>
      <c r="C158" s="290" t="s">
        <v>65</v>
      </c>
      <c r="D158" s="52"/>
      <c r="E158" s="354"/>
      <c r="F158" s="574" t="s">
        <v>181</v>
      </c>
      <c r="G158" s="575"/>
      <c r="H158" s="575"/>
      <c r="I158" s="576"/>
      <c r="J158" s="123">
        <f>((E158)*D158)</f>
        <v>0</v>
      </c>
      <c r="K158" s="93"/>
      <c r="N158" s="307"/>
      <c r="O158" s="6"/>
      <c r="P158" s="6"/>
      <c r="Q158" s="6"/>
      <c r="R158" s="6"/>
      <c r="S158" s="6"/>
      <c r="T158" s="6"/>
      <c r="U158" s="6"/>
      <c r="V158" s="6"/>
      <c r="W158" s="6"/>
      <c r="X158" s="6"/>
      <c r="Y158" s="6"/>
    </row>
    <row r="159" spans="1:25" ht="27.75" customHeight="1" x14ac:dyDescent="0.25">
      <c r="A159" s="54"/>
      <c r="B159" s="293"/>
      <c r="C159" s="305" t="s">
        <v>66</v>
      </c>
      <c r="D159" s="47" t="s">
        <v>12</v>
      </c>
      <c r="E159" s="105" t="s">
        <v>249</v>
      </c>
      <c r="F159" s="156" t="s">
        <v>13</v>
      </c>
      <c r="G159" s="107"/>
      <c r="H159" s="108"/>
      <c r="I159" s="108"/>
      <c r="J159" s="119" t="s">
        <v>248</v>
      </c>
      <c r="K159" s="111"/>
      <c r="N159" s="313"/>
      <c r="O159" s="54"/>
      <c r="P159" s="54"/>
      <c r="Q159" s="54"/>
      <c r="R159" s="54"/>
      <c r="S159" s="54"/>
      <c r="T159" s="54"/>
      <c r="U159" s="54"/>
      <c r="V159" s="54"/>
      <c r="W159" s="54"/>
      <c r="X159" s="54"/>
      <c r="Y159" s="54"/>
    </row>
    <row r="160" spans="1:25" ht="28.5" customHeight="1" thickBot="1" x14ac:dyDescent="0.3">
      <c r="A160" s="6"/>
      <c r="B160" s="292"/>
      <c r="C160" s="320" t="s">
        <v>66</v>
      </c>
      <c r="D160" s="207"/>
      <c r="E160" s="355"/>
      <c r="F160" s="415"/>
      <c r="G160" s="264"/>
      <c r="H160" s="265"/>
      <c r="I160" s="265"/>
      <c r="J160" s="266">
        <f>((E160*F160)*D160)</f>
        <v>0</v>
      </c>
      <c r="K160" s="93"/>
      <c r="N160" s="307"/>
      <c r="O160" s="6"/>
      <c r="P160" s="6"/>
      <c r="Q160" s="6"/>
      <c r="R160" s="6"/>
      <c r="S160" s="6"/>
      <c r="T160" s="6"/>
      <c r="U160" s="6"/>
      <c r="V160" s="6"/>
      <c r="W160" s="6"/>
      <c r="X160" s="6"/>
      <c r="Y160" s="6"/>
    </row>
    <row r="161" spans="1:25" ht="24.75" customHeight="1" x14ac:dyDescent="0.25">
      <c r="A161" s="6"/>
      <c r="B161" s="675" t="s">
        <v>67</v>
      </c>
      <c r="C161" s="625"/>
      <c r="D161" s="163" t="s">
        <v>12</v>
      </c>
      <c r="E161" s="164" t="s">
        <v>249</v>
      </c>
      <c r="F161" s="198" t="s">
        <v>13</v>
      </c>
      <c r="G161" s="251"/>
      <c r="H161" s="260"/>
      <c r="I161" s="260"/>
      <c r="J161" s="193" t="s">
        <v>248</v>
      </c>
      <c r="K161" s="93"/>
      <c r="N161" s="307"/>
      <c r="O161" s="6"/>
      <c r="P161" s="6"/>
      <c r="Q161" s="6"/>
      <c r="R161" s="6"/>
      <c r="S161" s="6"/>
      <c r="T161" s="6"/>
      <c r="U161" s="6"/>
      <c r="V161" s="6"/>
      <c r="W161" s="6"/>
      <c r="X161" s="6"/>
      <c r="Y161" s="6"/>
    </row>
    <row r="162" spans="1:25" ht="16.5" customHeight="1" x14ac:dyDescent="0.25">
      <c r="A162" s="6"/>
      <c r="B162" s="557" t="s">
        <v>215</v>
      </c>
      <c r="C162" s="112" t="s">
        <v>68</v>
      </c>
      <c r="D162" s="44"/>
      <c r="E162" s="353"/>
      <c r="F162" s="414"/>
      <c r="G162" s="53"/>
      <c r="H162" s="113"/>
      <c r="I162" s="113"/>
      <c r="J162" s="195">
        <f t="shared" ref="J162:J166" si="4">((E162*F162)*D162)</f>
        <v>0</v>
      </c>
      <c r="K162" s="93"/>
      <c r="N162" s="307"/>
      <c r="O162" s="6"/>
      <c r="P162" s="6"/>
      <c r="Q162" s="6"/>
      <c r="R162" s="6"/>
      <c r="S162" s="6"/>
      <c r="T162" s="6"/>
      <c r="U162" s="6"/>
      <c r="V162" s="6"/>
      <c r="W162" s="6"/>
      <c r="X162" s="6"/>
      <c r="Y162" s="6"/>
    </row>
    <row r="163" spans="1:25" ht="16.5" customHeight="1" x14ac:dyDescent="0.25">
      <c r="A163" s="6"/>
      <c r="B163" s="558"/>
      <c r="C163" s="112" t="s">
        <v>68</v>
      </c>
      <c r="D163" s="44"/>
      <c r="E163" s="353"/>
      <c r="F163" s="414"/>
      <c r="G163" s="53"/>
      <c r="H163" s="113"/>
      <c r="I163" s="113"/>
      <c r="J163" s="195">
        <f t="shared" si="4"/>
        <v>0</v>
      </c>
      <c r="K163" s="93"/>
      <c r="N163" s="307"/>
      <c r="O163" s="6"/>
      <c r="P163" s="6"/>
      <c r="Q163" s="6"/>
      <c r="R163" s="6"/>
      <c r="S163" s="6"/>
      <c r="T163" s="6"/>
      <c r="U163" s="6"/>
      <c r="V163" s="6"/>
      <c r="W163" s="6"/>
      <c r="X163" s="6"/>
      <c r="Y163" s="6"/>
    </row>
    <row r="164" spans="1:25" ht="16.5" customHeight="1" x14ac:dyDescent="0.25">
      <c r="A164" s="6"/>
      <c r="B164" s="558"/>
      <c r="C164" s="112" t="s">
        <v>68</v>
      </c>
      <c r="D164" s="44"/>
      <c r="E164" s="353"/>
      <c r="F164" s="414"/>
      <c r="G164" s="53"/>
      <c r="H164" s="113"/>
      <c r="I164" s="113"/>
      <c r="J164" s="195">
        <f t="shared" si="4"/>
        <v>0</v>
      </c>
      <c r="K164" s="93"/>
      <c r="N164" s="307"/>
      <c r="O164" s="6"/>
      <c r="P164" s="6"/>
      <c r="Q164" s="6"/>
      <c r="R164" s="6"/>
      <c r="S164" s="6"/>
      <c r="T164" s="6"/>
      <c r="U164" s="6"/>
      <c r="V164" s="6"/>
      <c r="W164" s="6"/>
      <c r="X164" s="6"/>
      <c r="Y164" s="6"/>
    </row>
    <row r="165" spans="1:25" ht="16.5" customHeight="1" x14ac:dyDescent="0.25">
      <c r="A165" s="6"/>
      <c r="B165" s="558"/>
      <c r="C165" s="112" t="s">
        <v>68</v>
      </c>
      <c r="D165" s="44"/>
      <c r="E165" s="353"/>
      <c r="F165" s="414"/>
      <c r="G165" s="53"/>
      <c r="H165" s="113"/>
      <c r="I165" s="113"/>
      <c r="J165" s="195">
        <f t="shared" si="4"/>
        <v>0</v>
      </c>
      <c r="K165" s="93"/>
      <c r="N165" s="307"/>
      <c r="O165" s="6"/>
      <c r="P165" s="6"/>
      <c r="Q165" s="6"/>
      <c r="R165" s="6"/>
      <c r="S165" s="6"/>
      <c r="T165" s="6"/>
      <c r="U165" s="6"/>
      <c r="V165" s="6"/>
      <c r="W165" s="6"/>
      <c r="X165" s="6"/>
      <c r="Y165" s="6"/>
    </row>
    <row r="166" spans="1:25" ht="16.5" customHeight="1" x14ac:dyDescent="0.25">
      <c r="A166" s="6"/>
      <c r="B166" s="558"/>
      <c r="C166" s="112" t="s">
        <v>68</v>
      </c>
      <c r="D166" s="44"/>
      <c r="E166" s="353"/>
      <c r="F166" s="414"/>
      <c r="G166" s="53"/>
      <c r="H166" s="113"/>
      <c r="I166" s="114"/>
      <c r="J166" s="122">
        <f t="shared" si="4"/>
        <v>0</v>
      </c>
      <c r="K166" s="93"/>
      <c r="N166" s="307"/>
      <c r="O166" s="6"/>
      <c r="P166" s="6"/>
      <c r="Q166" s="6"/>
      <c r="R166" s="6"/>
      <c r="S166" s="6"/>
      <c r="T166" s="6"/>
      <c r="U166" s="6"/>
      <c r="V166" s="6"/>
      <c r="W166" s="6"/>
      <c r="X166" s="6"/>
      <c r="Y166" s="6"/>
    </row>
    <row r="167" spans="1:25" ht="16.5" customHeight="1" x14ac:dyDescent="0.25">
      <c r="A167" s="6"/>
      <c r="B167" s="558"/>
      <c r="C167" s="115" t="s">
        <v>69</v>
      </c>
      <c r="D167" s="359"/>
      <c r="E167" s="360"/>
      <c r="F167" s="240"/>
      <c r="G167" s="53"/>
      <c r="H167" s="113"/>
      <c r="I167" s="114"/>
      <c r="J167" s="306"/>
      <c r="K167" s="93"/>
      <c r="N167" s="307"/>
      <c r="O167" s="6"/>
      <c r="P167" s="6"/>
      <c r="Q167" s="6"/>
      <c r="R167" s="6"/>
      <c r="S167" s="6"/>
      <c r="T167" s="6"/>
      <c r="U167" s="6"/>
      <c r="V167" s="6"/>
      <c r="W167" s="6"/>
      <c r="X167" s="6"/>
      <c r="Y167" s="6"/>
    </row>
    <row r="168" spans="1:25" ht="16.5" customHeight="1" x14ac:dyDescent="0.25">
      <c r="A168" s="6"/>
      <c r="B168" s="558"/>
      <c r="C168" s="36" t="s">
        <v>6</v>
      </c>
      <c r="D168" s="361"/>
      <c r="E168" s="347"/>
      <c r="F168" s="347"/>
      <c r="G168" s="53"/>
      <c r="H168" s="113"/>
      <c r="I168" s="114"/>
      <c r="J168" s="101"/>
      <c r="K168" s="93"/>
      <c r="N168" s="307"/>
      <c r="O168" s="6"/>
      <c r="P168" s="6"/>
      <c r="Q168" s="6"/>
      <c r="R168" s="6"/>
      <c r="S168" s="6"/>
      <c r="T168" s="6"/>
      <c r="U168" s="6"/>
      <c r="V168" s="6"/>
      <c r="W168" s="6"/>
      <c r="X168" s="6"/>
      <c r="Y168" s="6"/>
    </row>
    <row r="169" spans="1:25" s="385" customFormat="1" ht="16.5" customHeight="1" x14ac:dyDescent="0.25">
      <c r="A169" s="387"/>
      <c r="B169" s="558"/>
      <c r="C169" s="36" t="s">
        <v>264</v>
      </c>
      <c r="D169" s="361"/>
      <c r="E169" s="386"/>
      <c r="F169" s="386"/>
      <c r="G169" s="53"/>
      <c r="H169" s="113"/>
      <c r="I169" s="114"/>
      <c r="J169" s="101"/>
      <c r="K169" s="333"/>
      <c r="N169" s="311"/>
      <c r="O169" s="387"/>
      <c r="P169" s="387"/>
      <c r="Q169" s="387"/>
      <c r="R169" s="387"/>
      <c r="S169" s="387"/>
      <c r="T169" s="387"/>
      <c r="U169" s="387"/>
      <c r="V169" s="387"/>
      <c r="W169" s="387"/>
      <c r="X169" s="387"/>
      <c r="Y169" s="387"/>
    </row>
    <row r="170" spans="1:25" ht="16.5" customHeight="1" x14ac:dyDescent="0.25">
      <c r="A170" s="6"/>
      <c r="B170" s="558"/>
      <c r="C170" s="36" t="s">
        <v>16</v>
      </c>
      <c r="D170" s="581"/>
      <c r="E170" s="582"/>
      <c r="F170" s="616"/>
      <c r="G170" s="53"/>
      <c r="H170" s="113"/>
      <c r="I170" s="114"/>
      <c r="J170" s="101"/>
      <c r="K170" s="93"/>
      <c r="N170" s="307"/>
      <c r="O170" s="6"/>
      <c r="P170" s="6"/>
      <c r="Q170" s="6"/>
      <c r="R170" s="6"/>
      <c r="S170" s="6"/>
      <c r="T170" s="6"/>
      <c r="U170" s="6"/>
      <c r="V170" s="6"/>
      <c r="W170" s="6"/>
      <c r="X170" s="6"/>
      <c r="Y170" s="6"/>
    </row>
    <row r="171" spans="1:25" ht="16.5" customHeight="1" x14ac:dyDescent="0.25">
      <c r="A171" s="6"/>
      <c r="B171" s="558"/>
      <c r="C171" s="36" t="s">
        <v>70</v>
      </c>
      <c r="D171" s="49"/>
      <c r="E171" s="53"/>
      <c r="F171" s="53"/>
      <c r="G171" s="53"/>
      <c r="H171" s="113"/>
      <c r="I171" s="114"/>
      <c r="J171" s="101"/>
      <c r="K171" s="93"/>
      <c r="N171" s="307"/>
      <c r="O171" s="6"/>
      <c r="P171" s="6"/>
      <c r="Q171" s="6"/>
      <c r="R171" s="6"/>
      <c r="S171" s="6"/>
      <c r="T171" s="6"/>
      <c r="U171" s="6"/>
      <c r="V171" s="6"/>
      <c r="W171" s="6"/>
      <c r="X171" s="6"/>
      <c r="Y171" s="6"/>
    </row>
    <row r="172" spans="1:25" ht="16.5" customHeight="1" x14ac:dyDescent="0.25">
      <c r="A172" s="6"/>
      <c r="B172" s="558"/>
      <c r="C172" s="246" t="s">
        <v>7</v>
      </c>
      <c r="D172" s="277" t="s">
        <v>17</v>
      </c>
      <c r="E172" s="277" t="s">
        <v>8</v>
      </c>
      <c r="F172" s="53"/>
      <c r="G172" s="53"/>
      <c r="H172" s="113"/>
      <c r="I172" s="114"/>
      <c r="J172" s="155"/>
      <c r="K172" s="93"/>
      <c r="N172" s="307"/>
      <c r="O172" s="6"/>
      <c r="P172" s="6"/>
      <c r="Q172" s="6"/>
      <c r="R172" s="6"/>
      <c r="S172" s="6"/>
      <c r="T172" s="6"/>
      <c r="U172" s="6"/>
      <c r="V172" s="6"/>
      <c r="W172" s="6"/>
      <c r="X172" s="6"/>
      <c r="Y172" s="6"/>
    </row>
    <row r="173" spans="1:25" ht="16.5" customHeight="1" x14ac:dyDescent="0.25">
      <c r="A173" s="6"/>
      <c r="B173" s="558"/>
      <c r="C173" s="36" t="s">
        <v>226</v>
      </c>
      <c r="D173" s="44"/>
      <c r="E173" s="43"/>
      <c r="F173" s="53"/>
      <c r="G173" s="53"/>
      <c r="H173" s="113"/>
      <c r="I173" s="114"/>
      <c r="J173" s="122">
        <f>D173*E173</f>
        <v>0</v>
      </c>
      <c r="K173" s="93"/>
      <c r="N173" s="307"/>
      <c r="O173" s="6"/>
      <c r="P173" s="6"/>
      <c r="Q173" s="6"/>
      <c r="R173" s="6"/>
      <c r="S173" s="6"/>
      <c r="T173" s="6"/>
      <c r="U173" s="6"/>
      <c r="V173" s="6"/>
      <c r="W173" s="6"/>
      <c r="X173" s="6"/>
      <c r="Y173" s="6"/>
    </row>
    <row r="174" spans="1:25" ht="23.25" customHeight="1" x14ac:dyDescent="0.25">
      <c r="A174" s="6"/>
      <c r="B174" s="558"/>
      <c r="C174" s="37" t="s">
        <v>19</v>
      </c>
      <c r="D174" s="47" t="s">
        <v>61</v>
      </c>
      <c r="E174" s="34" t="s">
        <v>21</v>
      </c>
      <c r="F174" s="47" t="s">
        <v>13</v>
      </c>
      <c r="G174" s="50"/>
      <c r="H174" s="113"/>
      <c r="I174" s="114"/>
      <c r="J174" s="155"/>
      <c r="K174" s="93"/>
      <c r="N174" s="307"/>
      <c r="O174" s="6"/>
      <c r="P174" s="6"/>
      <c r="Q174" s="6"/>
      <c r="R174" s="6"/>
      <c r="S174" s="6"/>
      <c r="T174" s="6"/>
      <c r="U174" s="6"/>
      <c r="V174" s="6"/>
      <c r="W174" s="6"/>
      <c r="X174" s="6"/>
      <c r="Y174" s="6"/>
    </row>
    <row r="175" spans="1:25" ht="16.5" customHeight="1" x14ac:dyDescent="0.25">
      <c r="A175" s="6"/>
      <c r="B175" s="558"/>
      <c r="C175" s="36" t="s">
        <v>22</v>
      </c>
      <c r="D175" s="44"/>
      <c r="E175" s="465"/>
      <c r="F175" s="416"/>
      <c r="G175" s="49"/>
      <c r="H175" s="113"/>
      <c r="I175" s="114"/>
      <c r="J175" s="122">
        <f>((E175*F175)*D175)</f>
        <v>0</v>
      </c>
      <c r="K175" s="93"/>
      <c r="N175" s="307"/>
      <c r="O175" s="6"/>
      <c r="P175" s="6"/>
      <c r="Q175" s="6"/>
      <c r="R175" s="6"/>
      <c r="S175" s="6"/>
      <c r="T175" s="6"/>
      <c r="U175" s="6"/>
      <c r="V175" s="6"/>
      <c r="W175" s="6"/>
      <c r="X175" s="6"/>
      <c r="Y175" s="6"/>
    </row>
    <row r="176" spans="1:25" ht="16.5" customHeight="1" x14ac:dyDescent="0.25">
      <c r="A176" s="6"/>
      <c r="B176" s="558"/>
      <c r="C176" s="228"/>
      <c r="D176" s="278" t="s">
        <v>184</v>
      </c>
      <c r="E176" s="279" t="s">
        <v>186</v>
      </c>
      <c r="F176" s="49"/>
      <c r="G176" s="53"/>
      <c r="H176" s="113"/>
      <c r="I176" s="114"/>
      <c r="J176" s="230"/>
      <c r="K176" s="93"/>
      <c r="N176" s="311"/>
      <c r="O176" s="6"/>
      <c r="P176" s="6"/>
      <c r="Q176" s="6"/>
      <c r="R176" s="6"/>
      <c r="S176" s="6"/>
      <c r="T176" s="6"/>
      <c r="U176" s="6"/>
      <c r="V176" s="6"/>
      <c r="W176" s="6"/>
      <c r="X176" s="6"/>
      <c r="Y176" s="6"/>
    </row>
    <row r="177" spans="1:25" ht="16.5" customHeight="1" x14ac:dyDescent="0.25">
      <c r="A177" s="6"/>
      <c r="B177" s="558"/>
      <c r="C177" s="36" t="s">
        <v>23</v>
      </c>
      <c r="D177" s="33"/>
      <c r="E177" s="43"/>
      <c r="F177" s="49"/>
      <c r="G177" s="53"/>
      <c r="H177" s="113"/>
      <c r="I177" s="114"/>
      <c r="J177" s="122">
        <f>((D177*E177))</f>
        <v>0</v>
      </c>
      <c r="K177" s="93"/>
      <c r="N177" s="307"/>
      <c r="O177" s="6"/>
      <c r="P177" s="6"/>
      <c r="Q177" s="6"/>
      <c r="R177" s="6"/>
      <c r="S177" s="6"/>
      <c r="T177" s="6"/>
      <c r="U177" s="6"/>
      <c r="V177" s="6"/>
      <c r="W177" s="6"/>
      <c r="X177" s="6"/>
      <c r="Y177" s="6"/>
    </row>
    <row r="178" spans="1:25" ht="16.5" customHeight="1" x14ac:dyDescent="0.25">
      <c r="A178" s="6"/>
      <c r="B178" s="558"/>
      <c r="C178" s="36" t="s">
        <v>24</v>
      </c>
      <c r="D178" s="33"/>
      <c r="E178" s="43"/>
      <c r="F178" s="49"/>
      <c r="G178" s="53"/>
      <c r="H178" s="113"/>
      <c r="I178" s="114"/>
      <c r="J178" s="122">
        <f>((D178*E178))</f>
        <v>0</v>
      </c>
      <c r="K178" s="93"/>
      <c r="N178" s="307"/>
      <c r="O178" s="6"/>
      <c r="P178" s="6"/>
      <c r="Q178" s="6"/>
      <c r="R178" s="6"/>
      <c r="S178" s="6"/>
      <c r="T178" s="6"/>
      <c r="U178" s="6"/>
      <c r="V178" s="6"/>
      <c r="W178" s="6"/>
      <c r="X178" s="6"/>
      <c r="Y178" s="6"/>
    </row>
    <row r="179" spans="1:25" ht="16.5" customHeight="1" x14ac:dyDescent="0.25">
      <c r="A179" s="6"/>
      <c r="B179" s="558"/>
      <c r="C179" s="116" t="s">
        <v>71</v>
      </c>
      <c r="D179" s="51"/>
      <c r="E179" s="560"/>
      <c r="F179" s="507"/>
      <c r="G179" s="507"/>
      <c r="H179" s="113"/>
      <c r="I179" s="114"/>
      <c r="J179" s="123">
        <f>(J162+J163+J164+J171+J165+J166+J169)*D179</f>
        <v>0</v>
      </c>
      <c r="K179" s="93"/>
      <c r="N179" s="307"/>
      <c r="O179" s="6"/>
      <c r="P179" s="6"/>
      <c r="Q179" s="6"/>
      <c r="R179" s="6"/>
      <c r="S179" s="6"/>
      <c r="T179" s="6"/>
      <c r="U179" s="6"/>
      <c r="V179" s="6"/>
      <c r="W179" s="6"/>
      <c r="X179" s="6"/>
      <c r="Y179" s="6"/>
    </row>
    <row r="180" spans="1:25" ht="25.5" customHeight="1" x14ac:dyDescent="0.25">
      <c r="A180" s="6"/>
      <c r="B180" s="558"/>
      <c r="C180" s="321" t="s">
        <v>72</v>
      </c>
      <c r="D180" s="134" t="s">
        <v>12</v>
      </c>
      <c r="E180" s="152" t="s">
        <v>249</v>
      </c>
      <c r="F180" s="156" t="s">
        <v>13</v>
      </c>
      <c r="G180" s="174"/>
      <c r="H180" s="174"/>
      <c r="I180" s="174"/>
      <c r="J180" s="261"/>
      <c r="N180" s="312"/>
      <c r="O180" s="6"/>
      <c r="P180" s="6"/>
      <c r="Q180" s="6"/>
      <c r="R180" s="6"/>
      <c r="S180" s="6"/>
      <c r="T180" s="6"/>
      <c r="U180" s="6"/>
      <c r="V180" s="6"/>
      <c r="W180" s="6"/>
      <c r="X180" s="6"/>
      <c r="Y180" s="6"/>
    </row>
    <row r="181" spans="1:25" ht="16.5" customHeight="1" x14ac:dyDescent="0.25">
      <c r="A181" s="6"/>
      <c r="B181" s="558"/>
      <c r="C181" s="175" t="s">
        <v>72</v>
      </c>
      <c r="D181" s="137"/>
      <c r="E181" s="357"/>
      <c r="F181" s="417"/>
      <c r="G181" s="53"/>
      <c r="H181" s="113"/>
      <c r="I181" s="114"/>
      <c r="J181" s="122">
        <f t="shared" ref="J181:J185" si="5">((E181*F181)*D181)</f>
        <v>0</v>
      </c>
      <c r="K181" s="93"/>
      <c r="N181" s="307"/>
      <c r="O181" s="6"/>
      <c r="P181" s="6"/>
      <c r="Q181" s="6"/>
      <c r="R181" s="6"/>
      <c r="S181" s="6"/>
      <c r="T181" s="6"/>
      <c r="U181" s="6"/>
      <c r="V181" s="6"/>
      <c r="W181" s="6"/>
      <c r="X181" s="6"/>
      <c r="Y181" s="6"/>
    </row>
    <row r="182" spans="1:25" ht="16.5" customHeight="1" thickBot="1" x14ac:dyDescent="0.3">
      <c r="A182" s="6"/>
      <c r="B182" s="559"/>
      <c r="C182" s="102" t="s">
        <v>72</v>
      </c>
      <c r="D182" s="207"/>
      <c r="E182" s="358"/>
      <c r="F182" s="418"/>
      <c r="G182" s="103"/>
      <c r="H182" s="262"/>
      <c r="I182" s="263"/>
      <c r="J182" s="104">
        <f t="shared" si="5"/>
        <v>0</v>
      </c>
      <c r="K182" s="93"/>
      <c r="N182" s="307"/>
      <c r="O182" s="6"/>
      <c r="P182" s="6"/>
      <c r="Q182" s="6"/>
      <c r="R182" s="6"/>
      <c r="S182" s="6"/>
      <c r="T182" s="6"/>
      <c r="U182" s="6"/>
      <c r="V182" s="6"/>
      <c r="W182" s="6"/>
      <c r="X182" s="6"/>
      <c r="Y182" s="6"/>
    </row>
    <row r="183" spans="1:25" ht="30.75" customHeight="1" x14ac:dyDescent="0.25">
      <c r="A183" s="6"/>
      <c r="B183" s="480" t="s">
        <v>73</v>
      </c>
      <c r="C183" s="481"/>
      <c r="D183" s="236" t="s">
        <v>12</v>
      </c>
      <c r="E183" s="222" t="s">
        <v>249</v>
      </c>
      <c r="F183" s="419" t="s">
        <v>13</v>
      </c>
      <c r="G183" s="237"/>
      <c r="H183" s="237"/>
      <c r="I183" s="238"/>
      <c r="J183" s="193" t="s">
        <v>248</v>
      </c>
      <c r="K183" s="118"/>
      <c r="N183" s="307"/>
      <c r="O183" s="6"/>
      <c r="P183" s="6"/>
      <c r="Q183" s="6"/>
      <c r="R183" s="6"/>
      <c r="S183" s="6"/>
      <c r="T183" s="6"/>
      <c r="U183" s="6"/>
      <c r="V183" s="6"/>
      <c r="W183" s="6"/>
      <c r="X183" s="6"/>
      <c r="Y183" s="6"/>
    </row>
    <row r="184" spans="1:25" ht="19.5" customHeight="1" x14ac:dyDescent="0.25">
      <c r="A184" s="6"/>
      <c r="B184" s="500" t="s">
        <v>216</v>
      </c>
      <c r="C184" s="322" t="s">
        <v>74</v>
      </c>
      <c r="D184" s="235"/>
      <c r="E184" s="356"/>
      <c r="F184" s="420"/>
      <c r="G184" s="53"/>
      <c r="H184" s="53"/>
      <c r="I184" s="117"/>
      <c r="J184" s="99">
        <f t="shared" si="5"/>
        <v>0</v>
      </c>
      <c r="K184" s="118"/>
      <c r="N184" s="307"/>
      <c r="O184" s="6"/>
      <c r="P184" s="6"/>
      <c r="Q184" s="6"/>
      <c r="R184" s="6"/>
      <c r="S184" s="6"/>
      <c r="T184" s="6"/>
      <c r="U184" s="6"/>
      <c r="V184" s="6"/>
      <c r="W184" s="6"/>
      <c r="X184" s="6"/>
      <c r="Y184" s="6"/>
    </row>
    <row r="185" spans="1:25" ht="19.5" customHeight="1" thickBot="1" x14ac:dyDescent="0.3">
      <c r="A185" s="6"/>
      <c r="B185" s="501"/>
      <c r="C185" s="323" t="s">
        <v>74</v>
      </c>
      <c r="D185" s="239"/>
      <c r="E185" s="358"/>
      <c r="F185" s="421"/>
      <c r="G185" s="103"/>
      <c r="H185" s="103"/>
      <c r="I185" s="166"/>
      <c r="J185" s="104">
        <f t="shared" si="5"/>
        <v>0</v>
      </c>
      <c r="K185" s="118"/>
      <c r="N185" s="307"/>
      <c r="O185" s="6"/>
      <c r="P185" s="6"/>
      <c r="Q185" s="6"/>
      <c r="R185" s="6"/>
      <c r="S185" s="6"/>
      <c r="T185" s="6"/>
      <c r="U185" s="6"/>
      <c r="V185" s="6"/>
      <c r="W185" s="6"/>
      <c r="X185" s="6"/>
      <c r="Y185" s="6"/>
    </row>
    <row r="186" spans="1:25" ht="24" customHeight="1" x14ac:dyDescent="0.25">
      <c r="A186" s="6"/>
      <c r="B186" s="482" t="s">
        <v>75</v>
      </c>
      <c r="C186" s="483"/>
      <c r="D186" s="484"/>
      <c r="E186" s="249" t="s">
        <v>35</v>
      </c>
      <c r="F186" s="249" t="s">
        <v>36</v>
      </c>
      <c r="G186" s="250"/>
      <c r="H186" s="251"/>
      <c r="I186" s="252"/>
      <c r="J186" s="193" t="s">
        <v>248</v>
      </c>
      <c r="K186" s="127"/>
      <c r="N186" s="311"/>
      <c r="O186" s="6"/>
      <c r="P186" s="6"/>
      <c r="Q186" s="6"/>
      <c r="R186" s="6"/>
      <c r="S186" s="6"/>
      <c r="T186" s="6"/>
      <c r="U186" s="6"/>
      <c r="V186" s="6"/>
      <c r="W186" s="6"/>
      <c r="X186" s="6"/>
      <c r="Y186" s="6"/>
    </row>
    <row r="187" spans="1:25" ht="49.5" customHeight="1" x14ac:dyDescent="0.25">
      <c r="A187" s="6"/>
      <c r="B187" s="190" t="s">
        <v>217</v>
      </c>
      <c r="C187" s="485" t="s">
        <v>76</v>
      </c>
      <c r="D187" s="486"/>
      <c r="E187" s="33"/>
      <c r="F187" s="43"/>
      <c r="G187" s="487" t="s">
        <v>77</v>
      </c>
      <c r="H187" s="488"/>
      <c r="I187" s="489"/>
      <c r="J187" s="124">
        <f>F187*E187</f>
        <v>0</v>
      </c>
      <c r="K187" s="93"/>
      <c r="N187" s="311"/>
      <c r="O187" s="6"/>
      <c r="P187" s="6"/>
      <c r="Q187" s="6"/>
      <c r="R187" s="6"/>
      <c r="S187" s="6"/>
      <c r="T187" s="6"/>
      <c r="U187" s="6"/>
      <c r="V187" s="6"/>
      <c r="W187" s="6"/>
      <c r="X187" s="6"/>
      <c r="Y187" s="6"/>
    </row>
    <row r="188" spans="1:25" ht="48.75" customHeight="1" x14ac:dyDescent="0.25">
      <c r="A188" s="6"/>
      <c r="B188" s="190" t="s">
        <v>218</v>
      </c>
      <c r="C188" s="502" t="s">
        <v>78</v>
      </c>
      <c r="D188" s="503"/>
      <c r="E188" s="39"/>
      <c r="F188" s="42"/>
      <c r="G188" s="490" t="s">
        <v>79</v>
      </c>
      <c r="H188" s="488"/>
      <c r="I188" s="489"/>
      <c r="J188" s="124">
        <f t="shared" ref="J188:J189" si="6">F188*E188</f>
        <v>0</v>
      </c>
      <c r="K188" s="93"/>
      <c r="N188" s="311"/>
      <c r="O188" s="6"/>
      <c r="P188" s="6"/>
      <c r="Q188" s="6"/>
      <c r="R188" s="6"/>
      <c r="S188" s="6"/>
      <c r="T188" s="6"/>
      <c r="U188" s="6"/>
      <c r="V188" s="6"/>
      <c r="W188" s="6"/>
      <c r="X188" s="6"/>
      <c r="Y188" s="6"/>
    </row>
    <row r="189" spans="1:25" ht="21.75" customHeight="1" x14ac:dyDescent="0.25">
      <c r="A189" s="6"/>
      <c r="B189" s="493" t="s">
        <v>219</v>
      </c>
      <c r="C189" s="504" t="s">
        <v>80</v>
      </c>
      <c r="D189" s="505"/>
      <c r="E189" s="247"/>
      <c r="F189" s="42"/>
      <c r="G189" s="491" t="s">
        <v>81</v>
      </c>
      <c r="H189" s="492"/>
      <c r="I189" s="492"/>
      <c r="J189" s="124">
        <f t="shared" si="6"/>
        <v>0</v>
      </c>
      <c r="K189" s="93"/>
      <c r="N189" s="311"/>
      <c r="O189" s="6"/>
      <c r="P189" s="6"/>
      <c r="Q189" s="6"/>
      <c r="R189" s="6"/>
      <c r="S189" s="6"/>
      <c r="T189" s="6"/>
      <c r="U189" s="6"/>
      <c r="V189" s="6"/>
      <c r="W189" s="6"/>
      <c r="X189" s="6"/>
      <c r="Y189" s="6"/>
    </row>
    <row r="190" spans="1:25" ht="25.5" customHeight="1" thickBot="1" x14ac:dyDescent="0.3">
      <c r="A190" s="6"/>
      <c r="B190" s="494"/>
      <c r="C190" s="495" t="s">
        <v>82</v>
      </c>
      <c r="D190" s="496"/>
      <c r="E190" s="497" t="s">
        <v>83</v>
      </c>
      <c r="F190" s="498"/>
      <c r="G190" s="498"/>
      <c r="H190" s="498"/>
      <c r="I190" s="499"/>
      <c r="J190" s="248"/>
      <c r="K190" s="93"/>
      <c r="N190" s="311"/>
      <c r="O190" s="6"/>
      <c r="P190" s="6"/>
      <c r="Q190" s="6"/>
      <c r="R190" s="6"/>
      <c r="S190" s="6"/>
      <c r="T190" s="6"/>
      <c r="U190" s="6"/>
      <c r="V190" s="6"/>
      <c r="W190" s="6"/>
      <c r="X190" s="6"/>
      <c r="Y190" s="6"/>
    </row>
    <row r="191" spans="1:25" ht="4.5" customHeight="1" thickBot="1" x14ac:dyDescent="0.3">
      <c r="A191" s="6"/>
      <c r="B191" s="333"/>
      <c r="C191" s="329"/>
      <c r="D191" s="329"/>
      <c r="E191" s="329"/>
      <c r="F191" s="329"/>
      <c r="G191" s="329"/>
      <c r="H191" s="329"/>
      <c r="I191" s="329"/>
      <c r="J191" s="329"/>
      <c r="K191" s="329"/>
      <c r="N191" s="307"/>
      <c r="O191" s="6"/>
      <c r="P191" s="6"/>
      <c r="Q191" s="6"/>
      <c r="R191" s="6"/>
      <c r="S191" s="6"/>
      <c r="T191" s="6"/>
      <c r="U191" s="6"/>
      <c r="V191" s="6"/>
      <c r="W191" s="6"/>
      <c r="X191" s="6"/>
      <c r="Y191" s="6"/>
    </row>
    <row r="192" spans="1:25" ht="12" customHeight="1" thickBot="1" x14ac:dyDescent="0.3">
      <c r="A192" s="6"/>
      <c r="B192" s="530" t="s">
        <v>84</v>
      </c>
      <c r="C192" s="531"/>
      <c r="D192" s="531"/>
      <c r="E192" s="531"/>
      <c r="F192" s="531"/>
      <c r="G192" s="531"/>
      <c r="H192" s="531"/>
      <c r="I192" s="531"/>
      <c r="J192" s="655"/>
      <c r="K192" s="93"/>
      <c r="N192" s="307"/>
      <c r="O192" s="6"/>
      <c r="P192" s="6"/>
      <c r="Q192" s="6"/>
      <c r="R192" s="6"/>
      <c r="S192" s="6"/>
      <c r="T192" s="6"/>
      <c r="U192" s="6"/>
      <c r="V192" s="6"/>
      <c r="W192" s="6"/>
      <c r="X192" s="6"/>
      <c r="Y192" s="6"/>
    </row>
    <row r="193" spans="1:25" ht="24" customHeight="1" x14ac:dyDescent="0.25">
      <c r="A193" s="6"/>
      <c r="B193" s="656" t="s">
        <v>85</v>
      </c>
      <c r="C193" s="492"/>
      <c r="D193" s="503"/>
      <c r="E193" s="647"/>
      <c r="F193" s="492"/>
      <c r="G193" s="492"/>
      <c r="H193" s="492"/>
      <c r="I193" s="492"/>
      <c r="J193" s="119" t="s">
        <v>248</v>
      </c>
      <c r="K193" s="94"/>
      <c r="N193" s="307"/>
      <c r="O193" s="6"/>
      <c r="P193" s="6"/>
      <c r="Q193" s="6"/>
      <c r="R193" s="6"/>
      <c r="S193" s="6"/>
      <c r="T193" s="6"/>
      <c r="U193" s="6"/>
      <c r="V193" s="6"/>
      <c r="W193" s="6"/>
      <c r="X193" s="6"/>
      <c r="Y193" s="6"/>
    </row>
    <row r="194" spans="1:25" ht="16.5" customHeight="1" thickBot="1" x14ac:dyDescent="0.3">
      <c r="A194" s="6"/>
      <c r="B194" s="620" t="s">
        <v>220</v>
      </c>
      <c r="C194" s="512" t="s">
        <v>44</v>
      </c>
      <c r="D194" s="513"/>
      <c r="E194" s="510"/>
      <c r="F194" s="509"/>
      <c r="G194" s="509"/>
      <c r="H194" s="509"/>
      <c r="I194" s="509"/>
      <c r="J194" s="340"/>
      <c r="K194" s="93"/>
      <c r="N194" s="307"/>
      <c r="O194" s="6"/>
      <c r="P194" s="6"/>
      <c r="Q194" s="6"/>
      <c r="R194" s="6"/>
      <c r="S194" s="6"/>
      <c r="T194" s="6"/>
      <c r="U194" s="6"/>
      <c r="V194" s="6"/>
      <c r="W194" s="6"/>
      <c r="X194" s="6"/>
      <c r="Y194" s="6"/>
    </row>
    <row r="195" spans="1:25" ht="16.5" customHeight="1" thickBot="1" x14ac:dyDescent="0.3">
      <c r="A195" s="6"/>
      <c r="B195" s="526"/>
      <c r="C195" s="512" t="s">
        <v>44</v>
      </c>
      <c r="D195" s="513"/>
      <c r="E195" s="510"/>
      <c r="F195" s="509"/>
      <c r="G195" s="509"/>
      <c r="H195" s="509"/>
      <c r="I195" s="509"/>
      <c r="J195" s="340"/>
      <c r="K195" s="93"/>
      <c r="N195" s="307"/>
      <c r="O195" s="6"/>
      <c r="P195" s="6"/>
      <c r="Q195" s="6"/>
      <c r="R195" s="6"/>
      <c r="S195" s="6"/>
      <c r="T195" s="6"/>
      <c r="U195" s="6"/>
      <c r="V195" s="6"/>
      <c r="W195" s="6"/>
      <c r="X195" s="6"/>
      <c r="Y195" s="6"/>
    </row>
    <row r="196" spans="1:25" ht="16.5" customHeight="1" thickBot="1" x14ac:dyDescent="0.3">
      <c r="A196" s="6"/>
      <c r="B196" s="644"/>
      <c r="C196" s="512" t="s">
        <v>86</v>
      </c>
      <c r="D196" s="513"/>
      <c r="E196" s="529"/>
      <c r="F196" s="648"/>
      <c r="G196" s="648"/>
      <c r="H196" s="648"/>
      <c r="I196" s="648"/>
      <c r="J196" s="340"/>
      <c r="K196" s="93"/>
      <c r="N196" s="307"/>
      <c r="O196" s="6"/>
      <c r="P196" s="6"/>
      <c r="Q196" s="6"/>
      <c r="R196" s="6"/>
      <c r="S196" s="6"/>
      <c r="T196" s="6"/>
      <c r="U196" s="6"/>
      <c r="V196" s="6"/>
      <c r="W196" s="6"/>
      <c r="X196" s="6"/>
      <c r="Y196" s="6"/>
    </row>
    <row r="197" spans="1:25" ht="26.25" customHeight="1" x14ac:dyDescent="0.25">
      <c r="A197" s="6"/>
      <c r="B197" s="657" t="s">
        <v>87</v>
      </c>
      <c r="C197" s="509"/>
      <c r="D197" s="486"/>
      <c r="E197" s="658" t="s">
        <v>88</v>
      </c>
      <c r="F197" s="659"/>
      <c r="G197" s="659"/>
      <c r="H197" s="659"/>
      <c r="I197" s="659"/>
      <c r="J197" s="119" t="s">
        <v>248</v>
      </c>
      <c r="K197" s="94"/>
      <c r="N197" s="307"/>
      <c r="O197" s="6"/>
      <c r="P197" s="6"/>
      <c r="Q197" s="6"/>
      <c r="R197" s="6"/>
      <c r="S197" s="6"/>
      <c r="T197" s="6"/>
      <c r="U197" s="6"/>
      <c r="V197" s="6"/>
      <c r="W197" s="6"/>
      <c r="X197" s="6"/>
      <c r="Y197" s="6"/>
    </row>
    <row r="198" spans="1:25" ht="16.5" customHeight="1" thickBot="1" x14ac:dyDescent="0.3">
      <c r="A198" s="6"/>
      <c r="B198" s="525" t="s">
        <v>89</v>
      </c>
      <c r="C198" s="512" t="s">
        <v>44</v>
      </c>
      <c r="D198" s="513"/>
      <c r="E198" s="660"/>
      <c r="F198" s="661"/>
      <c r="G198" s="661"/>
      <c r="H198" s="661"/>
      <c r="I198" s="661"/>
      <c r="J198" s="340"/>
      <c r="K198" s="93"/>
      <c r="N198" s="307"/>
      <c r="O198" s="6"/>
      <c r="P198" s="6"/>
      <c r="Q198" s="6"/>
      <c r="R198" s="6"/>
      <c r="S198" s="6"/>
      <c r="T198" s="6"/>
      <c r="U198" s="6"/>
      <c r="V198" s="6"/>
      <c r="W198" s="6"/>
      <c r="X198" s="6"/>
      <c r="Y198" s="6"/>
    </row>
    <row r="199" spans="1:25" ht="16.5" customHeight="1" thickBot="1" x14ac:dyDescent="0.3">
      <c r="A199" s="6"/>
      <c r="B199" s="558"/>
      <c r="C199" s="512" t="s">
        <v>44</v>
      </c>
      <c r="D199" s="513"/>
      <c r="E199" s="660"/>
      <c r="F199" s="661"/>
      <c r="G199" s="661"/>
      <c r="H199" s="661"/>
      <c r="I199" s="661"/>
      <c r="J199" s="340"/>
      <c r="K199" s="93"/>
      <c r="N199" s="307"/>
      <c r="O199" s="6"/>
      <c r="P199" s="6"/>
      <c r="Q199" s="6"/>
      <c r="R199" s="6"/>
      <c r="S199" s="6"/>
      <c r="T199" s="6"/>
      <c r="U199" s="6"/>
      <c r="V199" s="6"/>
      <c r="W199" s="6"/>
      <c r="X199" s="6"/>
      <c r="Y199" s="6"/>
    </row>
    <row r="200" spans="1:25" ht="16.5" customHeight="1" thickBot="1" x14ac:dyDescent="0.3">
      <c r="A200" s="6"/>
      <c r="B200" s="664"/>
      <c r="C200" s="512" t="s">
        <v>86</v>
      </c>
      <c r="D200" s="513"/>
      <c r="E200" s="662"/>
      <c r="F200" s="663"/>
      <c r="G200" s="663"/>
      <c r="H200" s="663"/>
      <c r="I200" s="663"/>
      <c r="J200" s="340"/>
      <c r="K200" s="93"/>
      <c r="N200" s="307"/>
      <c r="O200" s="6"/>
      <c r="P200" s="6"/>
      <c r="Q200" s="6"/>
      <c r="R200" s="6"/>
      <c r="S200" s="6"/>
      <c r="T200" s="6"/>
      <c r="U200" s="6"/>
      <c r="V200" s="6"/>
      <c r="W200" s="6"/>
      <c r="X200" s="6"/>
      <c r="Y200" s="6"/>
    </row>
    <row r="201" spans="1:25" ht="21.75" customHeight="1" x14ac:dyDescent="0.25">
      <c r="A201" s="6"/>
      <c r="B201" s="690" t="s">
        <v>90</v>
      </c>
      <c r="C201" s="488"/>
      <c r="D201" s="489"/>
      <c r="E201" s="684"/>
      <c r="F201" s="685"/>
      <c r="G201" s="685"/>
      <c r="H201" s="685"/>
      <c r="I201" s="685"/>
      <c r="J201" s="119" t="s">
        <v>248</v>
      </c>
      <c r="K201" s="93"/>
      <c r="N201" s="307"/>
      <c r="O201" s="6"/>
      <c r="P201" s="6"/>
      <c r="Q201" s="6"/>
      <c r="R201" s="6"/>
      <c r="S201" s="6"/>
      <c r="T201" s="6"/>
      <c r="U201" s="6"/>
      <c r="V201" s="6"/>
      <c r="W201" s="6"/>
      <c r="X201" s="6"/>
      <c r="Y201" s="6"/>
    </row>
    <row r="202" spans="1:25" ht="57" customHeight="1" thickBot="1" x14ac:dyDescent="0.3">
      <c r="A202" s="11"/>
      <c r="B202" s="190" t="s">
        <v>221</v>
      </c>
      <c r="C202" s="571" t="s">
        <v>247</v>
      </c>
      <c r="D202" s="489"/>
      <c r="E202" s="686"/>
      <c r="F202" s="687"/>
      <c r="G202" s="687"/>
      <c r="H202" s="687"/>
      <c r="I202" s="687"/>
      <c r="J202" s="340"/>
      <c r="K202" s="93"/>
      <c r="N202" s="307"/>
      <c r="O202" s="11"/>
      <c r="P202" s="11"/>
      <c r="Q202" s="11"/>
      <c r="R202" s="11"/>
      <c r="S202" s="11"/>
      <c r="T202" s="11"/>
      <c r="U202" s="11"/>
      <c r="V202" s="11"/>
      <c r="W202" s="11"/>
      <c r="X202" s="11"/>
      <c r="Y202" s="11"/>
    </row>
    <row r="203" spans="1:25" ht="24" customHeight="1" x14ac:dyDescent="0.25">
      <c r="A203" s="6"/>
      <c r="B203" s="690" t="s">
        <v>91</v>
      </c>
      <c r="C203" s="488"/>
      <c r="D203" s="489"/>
      <c r="E203" s="658" t="s">
        <v>92</v>
      </c>
      <c r="F203" s="659"/>
      <c r="G203" s="659"/>
      <c r="H203" s="659"/>
      <c r="I203" s="659"/>
      <c r="J203" s="119" t="s">
        <v>248</v>
      </c>
      <c r="K203" s="93"/>
      <c r="N203" s="307"/>
      <c r="O203" s="6"/>
      <c r="P203" s="6"/>
      <c r="Q203" s="6"/>
      <c r="R203" s="6"/>
      <c r="S203" s="6"/>
      <c r="T203" s="6"/>
      <c r="U203" s="6"/>
      <c r="V203" s="6"/>
      <c r="W203" s="6"/>
      <c r="X203" s="6"/>
      <c r="Y203" s="6"/>
    </row>
    <row r="204" spans="1:25" ht="16.5" customHeight="1" thickBot="1" x14ac:dyDescent="0.3">
      <c r="A204" s="6"/>
      <c r="B204" s="620" t="s">
        <v>222</v>
      </c>
      <c r="C204" s="512" t="s">
        <v>44</v>
      </c>
      <c r="D204" s="513"/>
      <c r="E204" s="660"/>
      <c r="F204" s="661"/>
      <c r="G204" s="661"/>
      <c r="H204" s="661"/>
      <c r="I204" s="661"/>
      <c r="J204" s="340"/>
      <c r="K204" s="93"/>
      <c r="N204" s="307"/>
      <c r="O204" s="6"/>
      <c r="P204" s="6"/>
      <c r="Q204" s="6"/>
      <c r="R204" s="6"/>
      <c r="S204" s="6"/>
      <c r="T204" s="6"/>
      <c r="U204" s="6"/>
      <c r="V204" s="6"/>
      <c r="W204" s="6"/>
      <c r="X204" s="6"/>
      <c r="Y204" s="6"/>
    </row>
    <row r="205" spans="1:25" s="283" customFormat="1" ht="16.5" customHeight="1" thickBot="1" x14ac:dyDescent="0.3">
      <c r="A205" s="285"/>
      <c r="B205" s="621"/>
      <c r="C205" s="512" t="s">
        <v>44</v>
      </c>
      <c r="D205" s="513"/>
      <c r="E205" s="660"/>
      <c r="F205" s="661"/>
      <c r="G205" s="661"/>
      <c r="H205" s="661"/>
      <c r="I205" s="661"/>
      <c r="J205" s="340"/>
      <c r="K205" s="284"/>
      <c r="L205"/>
      <c r="M205"/>
      <c r="N205" s="311"/>
      <c r="O205" s="285"/>
      <c r="P205" s="285"/>
      <c r="Q205" s="285"/>
      <c r="R205" s="285"/>
      <c r="S205" s="285"/>
      <c r="T205" s="285"/>
      <c r="U205" s="285"/>
      <c r="V205" s="285"/>
      <c r="W205" s="285"/>
      <c r="X205" s="285"/>
      <c r="Y205" s="285"/>
    </row>
    <row r="206" spans="1:25" ht="17.25" customHeight="1" thickBot="1" x14ac:dyDescent="0.3">
      <c r="A206" s="6"/>
      <c r="B206" s="644"/>
      <c r="C206" s="512" t="s">
        <v>44</v>
      </c>
      <c r="D206" s="513"/>
      <c r="E206" s="662"/>
      <c r="F206" s="663"/>
      <c r="G206" s="663"/>
      <c r="H206" s="663"/>
      <c r="I206" s="663"/>
      <c r="J206" s="340"/>
      <c r="K206" s="93"/>
      <c r="N206" s="307"/>
      <c r="O206" s="6"/>
      <c r="P206" s="6"/>
      <c r="Q206" s="6"/>
      <c r="R206" s="6"/>
      <c r="S206" s="6"/>
      <c r="T206" s="6"/>
      <c r="U206" s="6"/>
      <c r="V206" s="6"/>
      <c r="W206" s="6"/>
      <c r="X206" s="6"/>
      <c r="Y206" s="6"/>
    </row>
    <row r="207" spans="1:25" ht="29.25" customHeight="1" x14ac:dyDescent="0.25">
      <c r="A207" s="6"/>
      <c r="B207" s="690" t="s">
        <v>93</v>
      </c>
      <c r="C207" s="488"/>
      <c r="D207" s="489"/>
      <c r="E207" s="658" t="s">
        <v>94</v>
      </c>
      <c r="F207" s="659"/>
      <c r="G207" s="659"/>
      <c r="H207" s="659"/>
      <c r="I207" s="659"/>
      <c r="J207" s="119" t="s">
        <v>248</v>
      </c>
      <c r="K207" s="93"/>
      <c r="N207" s="307"/>
      <c r="O207" s="6"/>
      <c r="P207" s="6"/>
      <c r="Q207" s="6"/>
      <c r="R207" s="6"/>
      <c r="S207" s="6"/>
      <c r="T207" s="6"/>
      <c r="U207" s="6"/>
      <c r="V207" s="6"/>
      <c r="W207" s="6"/>
      <c r="X207" s="6"/>
      <c r="Y207" s="6"/>
    </row>
    <row r="208" spans="1:25" ht="16.5" customHeight="1" thickBot="1" x14ac:dyDescent="0.3">
      <c r="A208" s="6"/>
      <c r="B208" s="620" t="s">
        <v>223</v>
      </c>
      <c r="C208" s="512" t="s">
        <v>44</v>
      </c>
      <c r="D208" s="513"/>
      <c r="E208" s="660"/>
      <c r="F208" s="661"/>
      <c r="G208" s="661"/>
      <c r="H208" s="661"/>
      <c r="I208" s="661"/>
      <c r="J208" s="340"/>
      <c r="K208" s="93"/>
      <c r="N208" s="307"/>
      <c r="O208" s="6"/>
      <c r="P208" s="6"/>
      <c r="Q208" s="6"/>
      <c r="R208" s="6"/>
      <c r="S208" s="6"/>
      <c r="T208" s="6"/>
      <c r="U208" s="6"/>
      <c r="V208" s="6"/>
      <c r="W208" s="6"/>
      <c r="X208" s="6"/>
      <c r="Y208" s="6"/>
    </row>
    <row r="209" spans="1:25" ht="32.25" customHeight="1" thickBot="1" x14ac:dyDescent="0.3">
      <c r="A209" s="6"/>
      <c r="B209" s="527"/>
      <c r="C209" s="512" t="s">
        <v>95</v>
      </c>
      <c r="D209" s="513"/>
      <c r="E209" s="688"/>
      <c r="F209" s="689"/>
      <c r="G209" s="689"/>
      <c r="H209" s="689"/>
      <c r="I209" s="689"/>
      <c r="J209" s="344"/>
      <c r="K209" s="93"/>
      <c r="N209" s="307"/>
      <c r="O209" s="6"/>
      <c r="P209" s="6"/>
      <c r="Q209" s="6"/>
      <c r="R209" s="6"/>
      <c r="S209" s="6"/>
      <c r="T209" s="6"/>
      <c r="U209" s="6"/>
      <c r="V209" s="6"/>
      <c r="W209" s="6"/>
      <c r="X209" s="6"/>
      <c r="Y209" s="6"/>
    </row>
    <row r="210" spans="1:25" ht="3.75" customHeight="1" thickBot="1" x14ac:dyDescent="0.3">
      <c r="A210" s="6"/>
      <c r="B210" s="332"/>
      <c r="C210" s="331"/>
      <c r="D210" s="331"/>
      <c r="E210" s="331"/>
      <c r="F210" s="331"/>
      <c r="G210" s="331"/>
      <c r="H210" s="331"/>
      <c r="I210" s="331"/>
      <c r="J210" s="331"/>
      <c r="K210" s="331"/>
      <c r="N210" s="307"/>
      <c r="O210" s="6"/>
      <c r="P210" s="6"/>
      <c r="Q210" s="6"/>
      <c r="R210" s="6"/>
      <c r="S210" s="6"/>
      <c r="T210" s="6"/>
      <c r="U210" s="6"/>
      <c r="V210" s="6"/>
      <c r="W210" s="6"/>
      <c r="X210" s="6"/>
      <c r="Y210" s="6"/>
    </row>
    <row r="211" spans="1:25" ht="12" customHeight="1" thickBot="1" x14ac:dyDescent="0.3">
      <c r="A211" s="6"/>
      <c r="B211" s="540" t="s">
        <v>96</v>
      </c>
      <c r="C211" s="532"/>
      <c r="D211" s="532"/>
      <c r="E211" s="532"/>
      <c r="F211" s="532"/>
      <c r="G211" s="532"/>
      <c r="H211" s="532"/>
      <c r="I211" s="532"/>
      <c r="J211" s="533"/>
      <c r="N211" s="307"/>
      <c r="O211" s="6"/>
      <c r="P211" s="6"/>
      <c r="Q211" s="6"/>
      <c r="R211" s="6"/>
      <c r="S211" s="6"/>
      <c r="T211" s="6"/>
      <c r="U211" s="6"/>
      <c r="V211" s="6"/>
      <c r="W211" s="6"/>
      <c r="X211" s="6"/>
      <c r="Y211" s="6"/>
    </row>
    <row r="212" spans="1:25" ht="25.5" customHeight="1" x14ac:dyDescent="0.25">
      <c r="A212" s="6"/>
      <c r="B212" s="541" t="s">
        <v>97</v>
      </c>
      <c r="C212" s="489"/>
      <c r="D212" s="542" t="s">
        <v>98</v>
      </c>
      <c r="E212" s="543"/>
      <c r="F212" s="543"/>
      <c r="G212" s="543"/>
      <c r="H212" s="543"/>
      <c r="I212" s="544"/>
      <c r="J212" s="119" t="s">
        <v>248</v>
      </c>
      <c r="N212" s="307"/>
      <c r="O212" s="6"/>
      <c r="P212" s="6"/>
      <c r="Q212" s="6"/>
      <c r="R212" s="6"/>
      <c r="S212" s="6"/>
      <c r="T212" s="6"/>
      <c r="U212" s="6"/>
      <c r="V212" s="6"/>
      <c r="W212" s="6"/>
      <c r="X212" s="6"/>
      <c r="Y212" s="6"/>
    </row>
    <row r="213" spans="1:25" ht="16.5" customHeight="1" x14ac:dyDescent="0.25">
      <c r="A213" s="6"/>
      <c r="B213" s="525" t="s">
        <v>99</v>
      </c>
      <c r="C213" s="172" t="s">
        <v>100</v>
      </c>
      <c r="D213" s="545" t="str">
        <f>+IF(SUM(J213:J216)&gt;5000,"Warning: Budgeted amount exceeds allowable limit.","")</f>
        <v/>
      </c>
      <c r="E213" s="546"/>
      <c r="F213" s="546"/>
      <c r="G213" s="546"/>
      <c r="H213" s="546"/>
      <c r="I213" s="546"/>
      <c r="J213" s="340"/>
      <c r="N213" s="307"/>
      <c r="O213" s="6"/>
      <c r="P213" s="6"/>
      <c r="Q213" s="6"/>
      <c r="R213" s="6"/>
      <c r="S213" s="6"/>
      <c r="T213" s="6"/>
      <c r="U213" s="6"/>
      <c r="V213" s="6"/>
      <c r="W213" s="6"/>
      <c r="X213" s="6"/>
      <c r="Y213" s="6"/>
    </row>
    <row r="214" spans="1:25" ht="16.5" customHeight="1" x14ac:dyDescent="0.25">
      <c r="A214" s="6"/>
      <c r="B214" s="526"/>
      <c r="C214" s="528" t="s">
        <v>234</v>
      </c>
      <c r="D214" s="545"/>
      <c r="E214" s="546"/>
      <c r="F214" s="546"/>
      <c r="G214" s="546"/>
      <c r="H214" s="546"/>
      <c r="I214" s="546"/>
      <c r="J214" s="340"/>
      <c r="N214" s="307"/>
      <c r="O214" s="6"/>
      <c r="P214" s="6"/>
      <c r="Q214" s="6"/>
      <c r="R214" s="6"/>
      <c r="S214" s="6"/>
      <c r="T214" s="6"/>
      <c r="U214" s="6"/>
      <c r="V214" s="6"/>
      <c r="W214" s="6"/>
      <c r="X214" s="6"/>
      <c r="Y214" s="6"/>
    </row>
    <row r="215" spans="1:25" ht="12.75" customHeight="1" x14ac:dyDescent="0.25">
      <c r="A215" s="6"/>
      <c r="B215" s="526"/>
      <c r="C215" s="529"/>
      <c r="D215" s="545"/>
      <c r="E215" s="546"/>
      <c r="F215" s="546"/>
      <c r="G215" s="546"/>
      <c r="H215" s="546"/>
      <c r="I215" s="546"/>
      <c r="J215" s="345"/>
      <c r="K215" s="6"/>
      <c r="N215" s="307"/>
      <c r="O215" s="6"/>
      <c r="P215" s="6"/>
      <c r="Q215" s="6"/>
      <c r="R215" s="6"/>
      <c r="S215" s="6"/>
      <c r="T215" s="6"/>
      <c r="U215" s="6"/>
      <c r="V215" s="6"/>
      <c r="W215" s="6"/>
      <c r="X215" s="6"/>
      <c r="Y215" s="6"/>
    </row>
    <row r="216" spans="1:25" ht="16.5" customHeight="1" thickBot="1" x14ac:dyDescent="0.3">
      <c r="A216" s="6"/>
      <c r="B216" s="527"/>
      <c r="C216" s="346" t="s">
        <v>101</v>
      </c>
      <c r="D216" s="547"/>
      <c r="E216" s="548"/>
      <c r="F216" s="548"/>
      <c r="G216" s="548"/>
      <c r="H216" s="548"/>
      <c r="I216" s="548"/>
      <c r="J216" s="344"/>
      <c r="K216" s="6"/>
      <c r="N216" s="307"/>
      <c r="O216" s="6"/>
      <c r="P216" s="6"/>
      <c r="Q216" s="6"/>
      <c r="R216" s="6"/>
      <c r="S216" s="6"/>
      <c r="T216" s="6"/>
      <c r="U216" s="6"/>
      <c r="V216" s="6"/>
      <c r="W216" s="6"/>
      <c r="X216" s="6"/>
      <c r="Y216" s="6"/>
    </row>
    <row r="217" spans="1:25" ht="3" customHeight="1" thickBot="1" x14ac:dyDescent="0.3">
      <c r="A217" s="6"/>
      <c r="B217" s="332"/>
      <c r="C217" s="331"/>
      <c r="D217" s="331"/>
      <c r="E217" s="331"/>
      <c r="F217" s="331"/>
      <c r="G217" s="331"/>
      <c r="H217" s="331"/>
      <c r="I217" s="331"/>
      <c r="J217" s="331"/>
      <c r="K217" s="331"/>
      <c r="N217" s="307"/>
      <c r="O217" s="6"/>
      <c r="P217" s="6"/>
      <c r="Q217" s="6"/>
      <c r="R217" s="6"/>
      <c r="S217" s="6"/>
      <c r="T217" s="6"/>
      <c r="U217" s="6"/>
      <c r="V217" s="6"/>
      <c r="W217" s="6"/>
      <c r="X217" s="6"/>
      <c r="Y217" s="6"/>
    </row>
    <row r="218" spans="1:25" ht="12" customHeight="1" x14ac:dyDescent="0.25">
      <c r="A218" s="6"/>
      <c r="B218" s="693" t="s">
        <v>102</v>
      </c>
      <c r="C218" s="694"/>
      <c r="D218" s="694"/>
      <c r="E218" s="694"/>
      <c r="F218" s="694"/>
      <c r="G218" s="694"/>
      <c r="H218" s="694"/>
      <c r="I218" s="694"/>
      <c r="J218" s="695"/>
      <c r="K218" s="14"/>
      <c r="N218" s="307"/>
      <c r="O218" s="6"/>
      <c r="P218" s="6"/>
      <c r="Q218" s="6"/>
      <c r="R218" s="6"/>
      <c r="S218" s="6"/>
      <c r="T218" s="6"/>
      <c r="U218" s="6"/>
      <c r="V218" s="6"/>
      <c r="W218" s="6"/>
      <c r="X218" s="6"/>
      <c r="Y218" s="6"/>
    </row>
    <row r="219" spans="1:25" ht="24.75" customHeight="1" x14ac:dyDescent="0.25">
      <c r="A219" s="6"/>
      <c r="B219" s="506" t="s">
        <v>103</v>
      </c>
      <c r="C219" s="507"/>
      <c r="D219" s="106" t="s">
        <v>104</v>
      </c>
      <c r="E219" s="106" t="s">
        <v>105</v>
      </c>
      <c r="F219" s="241"/>
      <c r="G219" s="240"/>
      <c r="H219" s="508" t="s">
        <v>106</v>
      </c>
      <c r="I219" s="507"/>
      <c r="J219" s="97" t="s">
        <v>248</v>
      </c>
      <c r="K219" s="35"/>
      <c r="N219" s="307"/>
      <c r="O219" s="6"/>
      <c r="P219" s="6"/>
      <c r="Q219" s="6"/>
      <c r="R219" s="6"/>
      <c r="S219" s="6"/>
      <c r="T219" s="6"/>
      <c r="U219" s="6"/>
      <c r="V219" s="6"/>
      <c r="W219" s="6"/>
      <c r="X219" s="6"/>
      <c r="Y219" s="6"/>
    </row>
    <row r="220" spans="1:25" ht="16.5" customHeight="1" x14ac:dyDescent="0.25">
      <c r="A220" s="6"/>
      <c r="B220" s="620" t="s">
        <v>224</v>
      </c>
      <c r="C220" s="253" t="s">
        <v>107</v>
      </c>
      <c r="D220" s="56"/>
      <c r="E220" s="57"/>
      <c r="F220" s="254"/>
      <c r="G220" s="240"/>
      <c r="H220" s="507"/>
      <c r="I220" s="509"/>
      <c r="J220" s="99">
        <f>D220*E220</f>
        <v>0</v>
      </c>
      <c r="K220" s="6"/>
      <c r="N220" s="307"/>
      <c r="O220" s="6"/>
      <c r="P220" s="6"/>
      <c r="Q220" s="6"/>
      <c r="R220" s="6"/>
      <c r="S220" s="6"/>
      <c r="T220" s="6"/>
      <c r="U220" s="6"/>
      <c r="V220" s="6"/>
      <c r="W220" s="6"/>
      <c r="X220" s="6"/>
      <c r="Y220" s="6"/>
    </row>
    <row r="221" spans="1:25" ht="16.5" customHeight="1" x14ac:dyDescent="0.25">
      <c r="A221" s="6"/>
      <c r="B221" s="558"/>
      <c r="C221" s="253" t="s">
        <v>108</v>
      </c>
      <c r="D221" s="56"/>
      <c r="E221" s="57"/>
      <c r="F221" s="255"/>
      <c r="G221" s="240"/>
      <c r="H221" s="507"/>
      <c r="I221" s="509"/>
      <c r="J221" s="123">
        <f>D221*E221</f>
        <v>0</v>
      </c>
      <c r="K221" s="6"/>
      <c r="N221" s="307"/>
      <c r="O221" s="6"/>
      <c r="P221" s="6"/>
      <c r="Q221" s="6"/>
      <c r="R221" s="6"/>
      <c r="S221" s="6"/>
      <c r="T221" s="6"/>
      <c r="U221" s="6"/>
      <c r="V221" s="6"/>
      <c r="W221" s="6"/>
      <c r="X221" s="6"/>
      <c r="Y221" s="6"/>
    </row>
    <row r="222" spans="1:25" ht="29.25" customHeight="1" x14ac:dyDescent="0.25">
      <c r="A222" s="6"/>
      <c r="B222" s="558"/>
      <c r="C222" s="47"/>
      <c r="D222" s="47" t="s">
        <v>109</v>
      </c>
      <c r="E222" s="696" t="s">
        <v>110</v>
      </c>
      <c r="F222" s="488"/>
      <c r="G222" s="156" t="s">
        <v>13</v>
      </c>
      <c r="H222" s="507"/>
      <c r="I222" s="509"/>
      <c r="J222" s="256"/>
      <c r="K222" s="6"/>
      <c r="N222" s="307"/>
      <c r="O222" s="6"/>
      <c r="P222" s="6"/>
      <c r="Q222" s="6"/>
      <c r="R222" s="6"/>
      <c r="S222" s="6"/>
      <c r="T222" s="6"/>
      <c r="U222" s="6"/>
      <c r="V222" s="6"/>
      <c r="W222" s="6"/>
      <c r="X222" s="6"/>
      <c r="Y222" s="6"/>
    </row>
    <row r="223" spans="1:25" ht="16.5" customHeight="1" x14ac:dyDescent="0.25">
      <c r="A223" s="6"/>
      <c r="B223" s="558"/>
      <c r="C223" s="58" t="s">
        <v>23</v>
      </c>
      <c r="D223" s="56"/>
      <c r="E223" s="524"/>
      <c r="F223" s="489"/>
      <c r="G223" s="423"/>
      <c r="H223" s="510"/>
      <c r="I223" s="509"/>
      <c r="J223" s="122">
        <f>(D223*E223)*G223</f>
        <v>0</v>
      </c>
      <c r="K223" s="6"/>
      <c r="N223" s="307"/>
      <c r="O223" s="6"/>
      <c r="P223" s="6"/>
      <c r="Q223" s="6"/>
      <c r="R223" s="6"/>
      <c r="S223" s="6"/>
      <c r="T223" s="6"/>
      <c r="U223" s="6"/>
      <c r="V223" s="6"/>
      <c r="W223" s="6"/>
      <c r="X223" s="6"/>
      <c r="Y223" s="6"/>
    </row>
    <row r="224" spans="1:25" ht="16.5" customHeight="1" x14ac:dyDescent="0.25">
      <c r="A224" s="6"/>
      <c r="B224" s="558"/>
      <c r="C224" s="58" t="s">
        <v>232</v>
      </c>
      <c r="D224" s="56"/>
      <c r="E224" s="524"/>
      <c r="F224" s="489"/>
      <c r="G224" s="424"/>
      <c r="H224" s="510"/>
      <c r="I224" s="509"/>
      <c r="J224" s="123">
        <f>(E224*G224)*D224</f>
        <v>0</v>
      </c>
      <c r="K224" s="6"/>
      <c r="N224" s="307"/>
      <c r="O224" s="6"/>
      <c r="P224" s="6"/>
      <c r="Q224" s="6"/>
      <c r="R224" s="6"/>
      <c r="S224" s="6"/>
      <c r="T224" s="6"/>
      <c r="U224" s="6"/>
      <c r="V224" s="6"/>
      <c r="W224" s="6"/>
      <c r="X224" s="6"/>
      <c r="Y224" s="6"/>
    </row>
    <row r="225" spans="1:25" ht="24" customHeight="1" x14ac:dyDescent="0.25">
      <c r="A225" s="6"/>
      <c r="B225" s="558"/>
      <c r="C225" s="47"/>
      <c r="D225" s="59" t="s">
        <v>111</v>
      </c>
      <c r="E225" s="697" t="s">
        <v>112</v>
      </c>
      <c r="F225" s="489"/>
      <c r="G225" s="422" t="s">
        <v>13</v>
      </c>
      <c r="H225" s="510"/>
      <c r="I225" s="509"/>
      <c r="J225" s="257"/>
      <c r="K225" s="6"/>
      <c r="N225" s="307"/>
      <c r="O225" s="6"/>
      <c r="P225" s="6"/>
      <c r="Q225" s="6"/>
      <c r="R225" s="6"/>
      <c r="S225" s="6"/>
      <c r="T225" s="6"/>
      <c r="U225" s="6"/>
      <c r="V225" s="6"/>
      <c r="W225" s="6"/>
      <c r="X225" s="6"/>
      <c r="Y225" s="6"/>
    </row>
    <row r="226" spans="1:25" ht="16.5" customHeight="1" thickBot="1" x14ac:dyDescent="0.3">
      <c r="A226" s="6"/>
      <c r="B226" s="559"/>
      <c r="C226" s="258" t="s">
        <v>113</v>
      </c>
      <c r="D226" s="259"/>
      <c r="E226" s="691"/>
      <c r="F226" s="692"/>
      <c r="G226" s="425"/>
      <c r="H226" s="511"/>
      <c r="I226" s="496"/>
      <c r="J226" s="147">
        <f>(E226*G226)*D226</f>
        <v>0</v>
      </c>
      <c r="K226" s="6"/>
      <c r="N226" s="307"/>
      <c r="O226" s="6"/>
      <c r="P226" s="6"/>
      <c r="Q226" s="6"/>
      <c r="R226" s="6"/>
      <c r="S226" s="6"/>
      <c r="T226" s="6"/>
      <c r="U226" s="6"/>
      <c r="V226" s="6"/>
      <c r="W226" s="6"/>
      <c r="X226" s="6"/>
      <c r="Y226" s="6"/>
    </row>
    <row r="227" spans="1:25" ht="16.5" customHeight="1" thickBot="1" x14ac:dyDescent="0.3">
      <c r="A227" s="6"/>
      <c r="B227" s="6"/>
      <c r="C227" s="6"/>
      <c r="D227" s="6"/>
      <c r="E227" s="6"/>
      <c r="F227" s="6"/>
      <c r="G227" s="6"/>
      <c r="H227" s="6"/>
      <c r="I227" s="6"/>
      <c r="J227" s="6"/>
      <c r="K227" s="6"/>
      <c r="N227" s="307"/>
      <c r="O227" s="6"/>
      <c r="P227" s="6"/>
      <c r="Q227" s="6"/>
      <c r="R227" s="6"/>
      <c r="S227" s="6"/>
      <c r="T227" s="6"/>
      <c r="U227" s="6"/>
      <c r="V227" s="6"/>
      <c r="W227" s="6"/>
      <c r="X227" s="6"/>
      <c r="Y227" s="6"/>
    </row>
    <row r="228" spans="1:25" ht="15" customHeight="1" thickBot="1" x14ac:dyDescent="0.3">
      <c r="A228" s="6"/>
      <c r="B228" s="681" t="s">
        <v>114</v>
      </c>
      <c r="C228" s="682"/>
      <c r="D228" s="682"/>
      <c r="E228" s="682"/>
      <c r="F228" s="682"/>
      <c r="G228" s="682"/>
      <c r="H228" s="682"/>
      <c r="I228" s="682"/>
      <c r="J228" s="683"/>
      <c r="K228" s="11"/>
      <c r="N228" s="307"/>
      <c r="O228" s="6"/>
      <c r="P228" s="6"/>
      <c r="Q228" s="6"/>
      <c r="R228" s="6"/>
      <c r="S228" s="6"/>
      <c r="T228" s="6"/>
      <c r="U228" s="6"/>
      <c r="V228" s="6"/>
      <c r="W228" s="6"/>
      <c r="X228" s="6"/>
      <c r="Y228" s="6"/>
    </row>
    <row r="229" spans="1:25" ht="26.25" customHeight="1" x14ac:dyDescent="0.25">
      <c r="A229" s="6"/>
      <c r="B229" s="678"/>
      <c r="C229" s="679"/>
      <c r="D229" s="679"/>
      <c r="E229" s="679"/>
      <c r="F229" s="679"/>
      <c r="G229" s="679"/>
      <c r="H229" s="679"/>
      <c r="I229" s="680"/>
      <c r="J229" s="29" t="s">
        <v>248</v>
      </c>
      <c r="K229" s="28"/>
      <c r="N229" s="307"/>
      <c r="O229" s="6"/>
      <c r="P229" s="6"/>
      <c r="Q229" s="6"/>
      <c r="R229" s="6"/>
      <c r="S229" s="6"/>
      <c r="T229" s="6"/>
      <c r="U229" s="6"/>
      <c r="V229" s="6"/>
      <c r="W229" s="6"/>
      <c r="X229" s="6"/>
      <c r="Y229" s="6"/>
    </row>
    <row r="230" spans="1:25" ht="15.75" customHeight="1" thickBot="1" x14ac:dyDescent="0.3">
      <c r="A230" s="6"/>
      <c r="B230" s="512" t="s">
        <v>44</v>
      </c>
      <c r="C230" s="514"/>
      <c r="D230" s="513"/>
      <c r="E230" s="515"/>
      <c r="F230" s="516"/>
      <c r="G230" s="516"/>
      <c r="H230" s="516"/>
      <c r="I230" s="517"/>
      <c r="J230" s="32"/>
      <c r="K230" s="11"/>
      <c r="N230" s="307"/>
      <c r="O230" s="6"/>
      <c r="P230" s="6"/>
      <c r="Q230" s="6"/>
      <c r="R230" s="6"/>
      <c r="S230" s="6"/>
      <c r="T230" s="6"/>
      <c r="U230" s="6"/>
      <c r="V230" s="6"/>
      <c r="W230" s="6"/>
      <c r="X230" s="6"/>
      <c r="Y230" s="6"/>
    </row>
    <row r="231" spans="1:25" ht="18" customHeight="1" thickBot="1" x14ac:dyDescent="0.3">
      <c r="A231" s="6"/>
      <c r="B231" s="521" t="s">
        <v>44</v>
      </c>
      <c r="C231" s="522"/>
      <c r="D231" s="523"/>
      <c r="E231" s="515"/>
      <c r="F231" s="516"/>
      <c r="G231" s="516"/>
      <c r="H231" s="516"/>
      <c r="I231" s="517"/>
      <c r="J231" s="32"/>
      <c r="K231" s="11"/>
      <c r="N231" s="307"/>
      <c r="O231" s="6"/>
      <c r="P231" s="6"/>
      <c r="Q231" s="6"/>
      <c r="R231" s="6"/>
      <c r="S231" s="6"/>
      <c r="T231" s="6"/>
      <c r="U231" s="6"/>
      <c r="V231" s="6"/>
      <c r="W231" s="6"/>
      <c r="X231" s="6"/>
      <c r="Y231" s="6"/>
    </row>
    <row r="232" spans="1:25" ht="15.75" customHeight="1" thickBot="1" x14ac:dyDescent="0.3">
      <c r="A232" s="6"/>
      <c r="B232" s="521" t="s">
        <v>44</v>
      </c>
      <c r="C232" s="522"/>
      <c r="D232" s="523"/>
      <c r="E232" s="518"/>
      <c r="F232" s="519"/>
      <c r="G232" s="519"/>
      <c r="H232" s="519"/>
      <c r="I232" s="520"/>
      <c r="J232" s="61"/>
      <c r="K232" s="6"/>
      <c r="N232" s="307"/>
      <c r="O232" s="6"/>
      <c r="P232" s="6"/>
      <c r="Q232" s="6"/>
      <c r="R232" s="6"/>
      <c r="S232" s="6"/>
      <c r="T232" s="6"/>
      <c r="U232" s="6"/>
      <c r="V232" s="6"/>
      <c r="W232" s="6"/>
      <c r="X232" s="6"/>
      <c r="Y232" s="6"/>
    </row>
    <row r="233" spans="1:25" ht="9" customHeight="1" thickBot="1" x14ac:dyDescent="0.3">
      <c r="A233" s="332"/>
    </row>
    <row r="234" spans="1:25" ht="18" customHeight="1" thickBot="1" x14ac:dyDescent="0.3">
      <c r="A234" s="6"/>
      <c r="B234" s="6"/>
      <c r="C234" s="6"/>
      <c r="D234" s="478" t="s">
        <v>138</v>
      </c>
      <c r="E234" s="479"/>
      <c r="F234" s="479"/>
      <c r="G234" s="479"/>
      <c r="H234" s="479"/>
      <c r="I234" s="479"/>
      <c r="J234" s="60">
        <f>J232+J231+J230+J226+J224+J223+J221+J220+J216+J214+J213+J209+J208+J206+J205+J204+J202+J200+J199+J198+J196+J195+J194+J190+J189+J188+J187+J185+J184+J182+J181+SUM(J162:J179)+J158+J160+J156+SUM(J140:J153)+J138+J136+SUM(J132:J134)+SUM(J125:J128)+SUM(J119:J123)+J117+J114+SUM(J95:J111)+SUM(J70:J93)+SUM(J68)+SUM(J34:J66)+SUM(J13:J30)</f>
        <v>0</v>
      </c>
      <c r="K234" s="6"/>
      <c r="N234" s="307"/>
      <c r="O234" s="6"/>
      <c r="P234" s="6"/>
      <c r="Q234" s="6"/>
      <c r="R234" s="6"/>
      <c r="S234" s="6"/>
      <c r="T234" s="6"/>
      <c r="U234" s="6"/>
      <c r="V234" s="6"/>
      <c r="W234" s="6"/>
      <c r="X234" s="6"/>
      <c r="Y234" s="6"/>
    </row>
    <row r="235" spans="1:25" ht="12" customHeight="1" x14ac:dyDescent="0.25">
      <c r="A235" s="6"/>
      <c r="B235" s="6"/>
      <c r="C235" s="6"/>
      <c r="D235" s="2"/>
      <c r="E235" s="6"/>
      <c r="F235" s="4"/>
      <c r="G235" s="6"/>
      <c r="H235" s="4"/>
      <c r="I235" s="2"/>
      <c r="J235" s="5"/>
      <c r="K235" s="6"/>
      <c r="L235" s="7"/>
      <c r="M235" s="6"/>
      <c r="N235" s="314"/>
      <c r="O235" s="6"/>
      <c r="P235" s="6"/>
      <c r="Q235" s="6"/>
      <c r="R235" s="6"/>
      <c r="S235" s="6"/>
      <c r="T235" s="6"/>
      <c r="U235" s="6"/>
      <c r="V235" s="6"/>
      <c r="W235" s="6"/>
      <c r="X235" s="6"/>
      <c r="Y235" s="6"/>
    </row>
    <row r="236" spans="1:25" ht="12" customHeight="1" x14ac:dyDescent="0.25">
      <c r="A236" s="6"/>
      <c r="B236" s="6"/>
      <c r="C236" s="6"/>
      <c r="D236" s="2"/>
      <c r="E236" s="6"/>
      <c r="F236" s="4"/>
      <c r="G236" s="6"/>
      <c r="H236" s="4"/>
      <c r="I236" s="2"/>
      <c r="J236" s="5"/>
      <c r="K236" s="6"/>
      <c r="L236" s="7"/>
      <c r="M236" s="6"/>
      <c r="N236" s="6"/>
      <c r="O236" s="6"/>
      <c r="P236" s="6"/>
      <c r="Q236" s="6"/>
      <c r="R236" s="6"/>
      <c r="S236" s="6"/>
      <c r="T236" s="6"/>
      <c r="U236" s="6"/>
      <c r="V236" s="6"/>
      <c r="W236" s="6"/>
      <c r="X236" s="6"/>
      <c r="Y236" s="6"/>
    </row>
    <row r="237" spans="1:25" ht="12" customHeight="1" x14ac:dyDescent="0.25">
      <c r="A237" s="6"/>
      <c r="B237" s="6"/>
      <c r="C237" s="6"/>
      <c r="D237" s="2"/>
      <c r="E237" s="6"/>
      <c r="F237" s="4"/>
      <c r="G237" s="6"/>
      <c r="H237" s="4"/>
      <c r="I237" s="2"/>
      <c r="J237" s="5"/>
      <c r="K237" s="6"/>
      <c r="L237" s="7"/>
      <c r="M237" s="6"/>
      <c r="N237" s="6"/>
      <c r="O237" s="6"/>
      <c r="P237" s="6"/>
      <c r="Q237" s="6"/>
      <c r="R237" s="6"/>
      <c r="S237" s="6"/>
      <c r="T237" s="6"/>
      <c r="U237" s="6"/>
      <c r="V237" s="6"/>
      <c r="W237" s="6"/>
      <c r="X237" s="6"/>
      <c r="Y237" s="6"/>
    </row>
    <row r="238" spans="1:25" ht="12" customHeight="1" x14ac:dyDescent="0.25">
      <c r="A238" s="6"/>
      <c r="B238" s="6"/>
      <c r="C238" s="6"/>
      <c r="D238" s="2"/>
      <c r="E238" s="6"/>
      <c r="F238" s="4"/>
      <c r="G238" s="6"/>
      <c r="H238" s="4"/>
      <c r="I238" s="2"/>
      <c r="J238" s="5"/>
      <c r="K238" s="6"/>
      <c r="L238" s="7"/>
      <c r="M238" s="6"/>
      <c r="N238" s="6"/>
      <c r="O238" s="6"/>
      <c r="P238" s="6"/>
      <c r="Q238" s="6"/>
      <c r="R238" s="6"/>
      <c r="S238" s="6"/>
      <c r="T238" s="6"/>
      <c r="U238" s="6"/>
      <c r="V238" s="6"/>
      <c r="W238" s="6"/>
      <c r="X238" s="6"/>
      <c r="Y238" s="6"/>
    </row>
    <row r="239" spans="1:25" ht="12" customHeight="1" x14ac:dyDescent="0.25">
      <c r="A239" s="6"/>
      <c r="B239" s="6"/>
      <c r="C239" s="6"/>
      <c r="D239" s="2"/>
      <c r="E239" s="6"/>
      <c r="F239" s="4"/>
      <c r="G239" s="6"/>
      <c r="H239" s="4"/>
      <c r="I239" s="2"/>
      <c r="J239" s="5"/>
      <c r="K239" s="6"/>
      <c r="L239" s="7"/>
      <c r="M239" s="6"/>
      <c r="N239" s="6"/>
      <c r="O239" s="6"/>
      <c r="P239" s="6"/>
      <c r="Q239" s="6"/>
      <c r="R239" s="6"/>
      <c r="S239" s="6"/>
      <c r="T239" s="6"/>
      <c r="U239" s="6"/>
      <c r="V239" s="6"/>
      <c r="W239" s="6"/>
      <c r="X239" s="6"/>
      <c r="Y239" s="6"/>
    </row>
    <row r="240" spans="1:25" ht="12" customHeight="1" x14ac:dyDescent="0.25">
      <c r="A240" s="6"/>
      <c r="B240" s="6"/>
      <c r="C240" s="6"/>
      <c r="D240" s="2"/>
      <c r="E240" s="6"/>
      <c r="F240" s="4"/>
      <c r="G240" s="6"/>
      <c r="H240" s="4"/>
      <c r="I240" s="2"/>
      <c r="J240" s="5"/>
      <c r="K240" s="6"/>
      <c r="L240" s="7"/>
      <c r="M240" s="6"/>
      <c r="N240" s="6"/>
      <c r="O240" s="6"/>
      <c r="P240" s="6"/>
      <c r="Q240" s="6"/>
      <c r="R240" s="6"/>
      <c r="S240" s="6"/>
      <c r="T240" s="6"/>
      <c r="U240" s="6"/>
      <c r="V240" s="6"/>
      <c r="W240" s="6"/>
      <c r="X240" s="6"/>
      <c r="Y240" s="6"/>
    </row>
    <row r="241" spans="1:25" ht="12" customHeight="1" x14ac:dyDescent="0.25">
      <c r="A241" s="6"/>
      <c r="B241" s="6"/>
      <c r="C241" s="6"/>
      <c r="D241" s="2"/>
      <c r="E241" s="6"/>
      <c r="F241" s="4"/>
      <c r="G241" s="6"/>
      <c r="H241" s="4"/>
      <c r="I241" s="2"/>
      <c r="J241" s="5"/>
      <c r="K241" s="6"/>
      <c r="L241" s="7"/>
      <c r="M241" s="6"/>
      <c r="N241" s="6"/>
      <c r="O241" s="6"/>
      <c r="P241" s="6"/>
      <c r="Q241" s="6"/>
      <c r="R241" s="6"/>
      <c r="S241" s="6"/>
      <c r="T241" s="6"/>
      <c r="U241" s="6"/>
      <c r="V241" s="6"/>
      <c r="W241" s="6"/>
      <c r="X241" s="6"/>
      <c r="Y241" s="6"/>
    </row>
    <row r="242" spans="1:25" ht="12" customHeight="1" x14ac:dyDescent="0.25">
      <c r="A242" s="6"/>
      <c r="B242" s="6"/>
      <c r="C242" s="6"/>
      <c r="D242" s="2"/>
      <c r="E242" s="6"/>
      <c r="F242" s="4"/>
      <c r="G242" s="6"/>
      <c r="H242" s="4"/>
      <c r="I242" s="2"/>
      <c r="J242" s="5"/>
      <c r="K242" s="6"/>
      <c r="L242" s="7"/>
      <c r="M242" s="6"/>
      <c r="N242" s="6"/>
      <c r="O242" s="6"/>
      <c r="P242" s="6"/>
      <c r="Q242" s="6"/>
      <c r="R242" s="6"/>
      <c r="S242" s="6"/>
      <c r="T242" s="6"/>
      <c r="U242" s="6"/>
      <c r="V242" s="6"/>
      <c r="W242" s="6"/>
      <c r="X242" s="6"/>
      <c r="Y242" s="6"/>
    </row>
    <row r="243" spans="1:25" ht="12" customHeight="1" x14ac:dyDescent="0.25">
      <c r="A243" s="6"/>
      <c r="B243" s="6"/>
      <c r="C243" s="6"/>
      <c r="D243" s="2"/>
      <c r="E243" s="6"/>
      <c r="F243" s="4"/>
      <c r="G243" s="6"/>
      <c r="H243" s="4"/>
      <c r="I243" s="2"/>
      <c r="J243" s="5"/>
      <c r="K243" s="6"/>
      <c r="L243" s="7"/>
      <c r="M243" s="6"/>
      <c r="N243" s="6"/>
      <c r="O243" s="6"/>
      <c r="P243" s="6"/>
      <c r="Q243" s="6"/>
      <c r="R243" s="6"/>
      <c r="S243" s="6"/>
      <c r="T243" s="6"/>
      <c r="U243" s="6"/>
      <c r="V243" s="6"/>
      <c r="W243" s="6"/>
      <c r="X243" s="6"/>
      <c r="Y243" s="6"/>
    </row>
    <row r="244" spans="1:25" ht="12" customHeight="1" x14ac:dyDescent="0.25">
      <c r="A244" s="6"/>
      <c r="B244" s="6"/>
      <c r="C244" s="6"/>
      <c r="D244" s="2"/>
      <c r="E244" s="6"/>
      <c r="F244" s="4"/>
      <c r="G244" s="6"/>
      <c r="H244" s="4"/>
      <c r="I244" s="2"/>
      <c r="J244" s="5"/>
      <c r="K244" s="6"/>
      <c r="L244" s="7"/>
      <c r="M244" s="6"/>
      <c r="N244" s="6"/>
      <c r="O244" s="6"/>
      <c r="P244" s="6"/>
      <c r="Q244" s="6"/>
      <c r="R244" s="6"/>
      <c r="S244" s="6"/>
      <c r="T244" s="6"/>
      <c r="U244" s="6"/>
      <c r="V244" s="6"/>
      <c r="W244" s="6"/>
      <c r="X244" s="6"/>
      <c r="Y244" s="6"/>
    </row>
    <row r="245" spans="1:25" ht="12" customHeight="1" x14ac:dyDescent="0.25">
      <c r="A245" s="6"/>
      <c r="B245" s="6"/>
      <c r="C245" s="6"/>
      <c r="D245" s="2"/>
      <c r="E245" s="6"/>
      <c r="F245" s="4"/>
      <c r="G245" s="6"/>
      <c r="H245" s="4"/>
      <c r="I245" s="2"/>
      <c r="J245" s="5"/>
      <c r="K245" s="6"/>
      <c r="L245" s="7"/>
      <c r="M245" s="6"/>
      <c r="N245" s="6"/>
      <c r="O245" s="6"/>
      <c r="P245" s="6"/>
      <c r="Q245" s="6"/>
      <c r="R245" s="6"/>
      <c r="S245" s="6"/>
      <c r="T245" s="6"/>
      <c r="U245" s="6"/>
      <c r="V245" s="6"/>
      <c r="W245" s="6"/>
      <c r="X245" s="6"/>
      <c r="Y245" s="6"/>
    </row>
    <row r="246" spans="1:25" ht="12" customHeight="1" x14ac:dyDescent="0.25">
      <c r="A246" s="6"/>
      <c r="B246" s="6"/>
      <c r="C246" s="6"/>
      <c r="D246" s="2"/>
      <c r="E246" s="6"/>
      <c r="F246" s="4"/>
      <c r="G246" s="6"/>
      <c r="H246" s="4"/>
      <c r="I246" s="2"/>
      <c r="J246" s="5"/>
      <c r="K246" s="6"/>
      <c r="L246" s="7"/>
      <c r="M246" s="6"/>
      <c r="N246" s="6"/>
      <c r="O246" s="6"/>
      <c r="P246" s="6"/>
      <c r="Q246" s="6"/>
      <c r="R246" s="6"/>
      <c r="S246" s="6"/>
      <c r="T246" s="6"/>
      <c r="U246" s="6"/>
      <c r="V246" s="6"/>
      <c r="W246" s="6"/>
      <c r="X246" s="6"/>
      <c r="Y246" s="6"/>
    </row>
    <row r="247" spans="1:25" ht="12" customHeight="1" x14ac:dyDescent="0.25">
      <c r="A247" s="6"/>
      <c r="B247" s="6"/>
      <c r="C247" s="6"/>
      <c r="D247" s="2"/>
      <c r="E247" s="6"/>
      <c r="F247" s="4"/>
      <c r="G247" s="6"/>
      <c r="H247" s="4"/>
      <c r="I247" s="2"/>
      <c r="J247" s="5"/>
      <c r="K247" s="6"/>
      <c r="L247" s="7"/>
      <c r="M247" s="6"/>
      <c r="N247" s="6"/>
      <c r="O247" s="6"/>
      <c r="P247" s="6"/>
      <c r="Q247" s="6"/>
      <c r="R247" s="6"/>
      <c r="S247" s="6"/>
      <c r="T247" s="6"/>
      <c r="U247" s="6"/>
      <c r="V247" s="6"/>
      <c r="W247" s="6"/>
      <c r="X247" s="6"/>
      <c r="Y247" s="6"/>
    </row>
    <row r="248" spans="1:25" ht="12" customHeight="1" x14ac:dyDescent="0.25">
      <c r="A248" s="6"/>
      <c r="B248" s="6"/>
      <c r="C248" s="6"/>
      <c r="D248" s="2"/>
      <c r="E248" s="6"/>
      <c r="F248" s="4"/>
      <c r="G248" s="6"/>
      <c r="H248" s="4"/>
      <c r="I248" s="2"/>
      <c r="J248" s="5"/>
      <c r="K248" s="6"/>
      <c r="L248" s="7"/>
      <c r="M248" s="6"/>
      <c r="N248" s="6"/>
      <c r="O248" s="6"/>
      <c r="P248" s="6"/>
      <c r="Q248" s="6"/>
      <c r="R248" s="6"/>
      <c r="S248" s="6"/>
      <c r="T248" s="6"/>
      <c r="U248" s="6"/>
      <c r="V248" s="6"/>
      <c r="W248" s="6"/>
      <c r="X248" s="6"/>
      <c r="Y248" s="6"/>
    </row>
    <row r="249" spans="1:25" ht="12" customHeight="1" x14ac:dyDescent="0.25">
      <c r="A249" s="6"/>
      <c r="B249" s="6"/>
      <c r="C249" s="6"/>
      <c r="D249" s="2"/>
      <c r="E249" s="6"/>
      <c r="F249" s="4"/>
      <c r="G249" s="6"/>
      <c r="H249" s="4"/>
      <c r="I249" s="2"/>
      <c r="J249" s="5"/>
      <c r="K249" s="6"/>
      <c r="L249" s="7"/>
      <c r="M249" s="6"/>
      <c r="N249" s="6"/>
      <c r="O249" s="6"/>
      <c r="P249" s="6"/>
      <c r="Q249" s="6"/>
      <c r="R249" s="6"/>
      <c r="S249" s="6"/>
      <c r="T249" s="6"/>
      <c r="U249" s="6"/>
      <c r="V249" s="6"/>
      <c r="W249" s="6"/>
      <c r="X249" s="6"/>
      <c r="Y249" s="6"/>
    </row>
    <row r="250" spans="1:25" ht="12" customHeight="1" x14ac:dyDescent="0.25">
      <c r="A250" s="6"/>
      <c r="B250" s="6"/>
      <c r="C250" s="6"/>
      <c r="D250" s="2"/>
      <c r="E250" s="6"/>
      <c r="F250" s="4"/>
      <c r="G250" s="6"/>
      <c r="H250" s="4"/>
      <c r="I250" s="2"/>
      <c r="J250" s="5"/>
      <c r="K250" s="6"/>
      <c r="L250" s="7"/>
      <c r="M250" s="6"/>
      <c r="N250" s="6"/>
      <c r="O250" s="6"/>
      <c r="P250" s="6"/>
      <c r="Q250" s="6"/>
      <c r="R250" s="6"/>
      <c r="S250" s="6"/>
      <c r="T250" s="6"/>
      <c r="U250" s="6"/>
      <c r="V250" s="6"/>
      <c r="W250" s="6"/>
      <c r="X250" s="6"/>
      <c r="Y250" s="6"/>
    </row>
    <row r="251" spans="1:25" ht="12" customHeight="1" x14ac:dyDescent="0.25">
      <c r="A251" s="6"/>
      <c r="B251" s="6"/>
      <c r="C251" s="6"/>
      <c r="D251" s="2"/>
      <c r="E251" s="6"/>
      <c r="F251" s="4"/>
      <c r="G251" s="6"/>
      <c r="H251" s="4"/>
      <c r="I251" s="2"/>
      <c r="J251" s="5"/>
      <c r="K251" s="6"/>
      <c r="L251" s="7"/>
      <c r="M251" s="6"/>
      <c r="N251" s="6"/>
      <c r="O251" s="6"/>
      <c r="P251" s="6"/>
      <c r="Q251" s="6"/>
      <c r="R251" s="6"/>
      <c r="S251" s="6"/>
      <c r="T251" s="6"/>
      <c r="U251" s="6"/>
      <c r="V251" s="6"/>
      <c r="W251" s="6"/>
      <c r="X251" s="6"/>
      <c r="Y251" s="6"/>
    </row>
    <row r="252" spans="1:25" ht="12" customHeight="1" x14ac:dyDescent="0.25">
      <c r="A252" s="6"/>
      <c r="B252" s="6"/>
      <c r="C252" s="6"/>
      <c r="D252" s="2"/>
      <c r="E252" s="6"/>
      <c r="F252" s="4"/>
      <c r="G252" s="6"/>
      <c r="H252" s="4"/>
      <c r="I252" s="2"/>
      <c r="J252" s="5"/>
      <c r="K252" s="6"/>
      <c r="L252" s="7"/>
      <c r="M252" s="6"/>
      <c r="N252" s="6"/>
      <c r="O252" s="6"/>
      <c r="P252" s="6"/>
      <c r="Q252" s="6"/>
      <c r="R252" s="6"/>
      <c r="S252" s="6"/>
      <c r="T252" s="6"/>
      <c r="U252" s="6"/>
      <c r="V252" s="6"/>
      <c r="W252" s="6"/>
      <c r="X252" s="6"/>
      <c r="Y252" s="6"/>
    </row>
    <row r="253" spans="1:25" ht="12" customHeight="1" x14ac:dyDescent="0.25">
      <c r="A253" s="6"/>
      <c r="B253" s="6"/>
      <c r="C253" s="6"/>
      <c r="D253" s="2"/>
      <c r="E253" s="6"/>
      <c r="F253" s="4"/>
      <c r="G253" s="6"/>
      <c r="H253" s="4"/>
      <c r="I253" s="2"/>
      <c r="J253" s="5"/>
      <c r="K253" s="6"/>
      <c r="L253" s="7"/>
      <c r="M253" s="6"/>
      <c r="N253" s="6"/>
      <c r="O253" s="6"/>
      <c r="P253" s="6"/>
      <c r="Q253" s="6"/>
      <c r="R253" s="6"/>
      <c r="S253" s="6"/>
      <c r="T253" s="6"/>
      <c r="U253" s="6"/>
      <c r="V253" s="6"/>
      <c r="W253" s="6"/>
      <c r="X253" s="6"/>
      <c r="Y253" s="6"/>
    </row>
    <row r="254" spans="1:25" ht="12" customHeight="1" x14ac:dyDescent="0.25">
      <c r="A254" s="6"/>
      <c r="B254" s="6"/>
      <c r="C254" s="6"/>
      <c r="D254" s="2"/>
      <c r="E254" s="6"/>
      <c r="F254" s="4"/>
      <c r="G254" s="6"/>
      <c r="H254" s="4"/>
      <c r="I254" s="2"/>
      <c r="J254" s="5"/>
      <c r="K254" s="6"/>
      <c r="L254" s="7"/>
      <c r="M254" s="6"/>
      <c r="N254" s="6"/>
      <c r="O254" s="6"/>
      <c r="P254" s="6"/>
      <c r="Q254" s="6"/>
      <c r="R254" s="6"/>
      <c r="S254" s="6"/>
      <c r="T254" s="6"/>
      <c r="U254" s="6"/>
      <c r="V254" s="6"/>
      <c r="W254" s="6"/>
      <c r="X254" s="6"/>
      <c r="Y254" s="6"/>
    </row>
    <row r="255" spans="1:25" ht="12" customHeight="1" x14ac:dyDescent="0.25">
      <c r="D255" s="2"/>
      <c r="F255" s="4"/>
      <c r="H255" s="4"/>
      <c r="I255" s="2"/>
      <c r="J255" s="5"/>
      <c r="K255" s="6"/>
      <c r="L255" s="7"/>
    </row>
    <row r="256" spans="1:25" ht="12" customHeight="1" x14ac:dyDescent="0.25">
      <c r="D256" s="2"/>
      <c r="F256" s="4"/>
      <c r="H256" s="4"/>
      <c r="I256" s="2"/>
      <c r="J256" s="5"/>
      <c r="K256" s="6"/>
      <c r="L256" s="7"/>
    </row>
    <row r="257" spans="4:12" ht="12" customHeight="1" x14ac:dyDescent="0.25">
      <c r="D257" s="2"/>
      <c r="F257" s="4"/>
      <c r="H257" s="4"/>
      <c r="I257" s="2"/>
      <c r="J257" s="5"/>
      <c r="K257" s="6"/>
      <c r="L257" s="7"/>
    </row>
    <row r="258" spans="4:12" ht="12" customHeight="1" x14ac:dyDescent="0.25">
      <c r="D258" s="2"/>
      <c r="F258" s="4"/>
      <c r="H258" s="4"/>
      <c r="I258" s="2"/>
      <c r="J258" s="5"/>
      <c r="K258" s="6"/>
      <c r="L258" s="7"/>
    </row>
    <row r="259" spans="4:12" ht="12" customHeight="1" x14ac:dyDescent="0.25">
      <c r="D259" s="2"/>
      <c r="F259" s="4"/>
      <c r="H259" s="4"/>
      <c r="I259" s="2"/>
      <c r="J259" s="5"/>
      <c r="K259" s="6"/>
      <c r="L259" s="7"/>
    </row>
    <row r="260" spans="4:12" ht="12" customHeight="1" x14ac:dyDescent="0.25">
      <c r="D260" s="2"/>
      <c r="F260" s="4"/>
      <c r="H260" s="4"/>
      <c r="I260" s="2"/>
      <c r="J260" s="5"/>
      <c r="K260" s="6"/>
      <c r="L260" s="7"/>
    </row>
    <row r="261" spans="4:12" ht="12" customHeight="1" x14ac:dyDescent="0.25">
      <c r="D261" s="2"/>
      <c r="F261" s="4"/>
      <c r="H261" s="4"/>
      <c r="I261" s="2"/>
      <c r="J261" s="5"/>
      <c r="K261" s="6"/>
      <c r="L261" s="7"/>
    </row>
    <row r="262" spans="4:12" ht="12" customHeight="1" x14ac:dyDescent="0.25">
      <c r="D262" s="2"/>
      <c r="F262" s="4"/>
      <c r="H262" s="4"/>
      <c r="I262" s="2"/>
      <c r="J262" s="5"/>
      <c r="K262" s="6"/>
      <c r="L262" s="7"/>
    </row>
    <row r="263" spans="4:12" ht="12" customHeight="1" x14ac:dyDescent="0.25">
      <c r="D263" s="2"/>
      <c r="F263" s="4"/>
      <c r="H263" s="4"/>
      <c r="I263" s="2"/>
      <c r="J263" s="5"/>
      <c r="K263" s="6"/>
      <c r="L263" s="7"/>
    </row>
    <row r="264" spans="4:12" ht="12" customHeight="1" x14ac:dyDescent="0.25">
      <c r="D264" s="2"/>
      <c r="F264" s="4"/>
      <c r="H264" s="4"/>
      <c r="I264" s="2"/>
      <c r="J264" s="5"/>
      <c r="K264" s="6"/>
      <c r="L264" s="7"/>
    </row>
    <row r="265" spans="4:12" ht="12" customHeight="1" x14ac:dyDescent="0.25">
      <c r="D265" s="2"/>
      <c r="F265" s="4"/>
      <c r="H265" s="4"/>
      <c r="I265" s="2"/>
      <c r="J265" s="5"/>
      <c r="K265" s="6"/>
      <c r="L265" s="7"/>
    </row>
    <row r="266" spans="4:12" ht="12" customHeight="1" x14ac:dyDescent="0.25">
      <c r="D266" s="2"/>
      <c r="F266" s="4"/>
      <c r="H266" s="4"/>
      <c r="I266" s="2"/>
      <c r="J266" s="5"/>
      <c r="K266" s="6"/>
      <c r="L266" s="7"/>
    </row>
    <row r="267" spans="4:12" ht="12" customHeight="1" x14ac:dyDescent="0.25">
      <c r="D267" s="2"/>
      <c r="F267" s="4"/>
      <c r="H267" s="4"/>
      <c r="I267" s="2"/>
      <c r="J267" s="5"/>
      <c r="K267" s="6"/>
      <c r="L267" s="7"/>
    </row>
    <row r="268" spans="4:12" ht="12" customHeight="1" x14ac:dyDescent="0.25">
      <c r="D268" s="2"/>
      <c r="F268" s="4"/>
      <c r="H268" s="4"/>
      <c r="I268" s="2"/>
      <c r="J268" s="5"/>
      <c r="K268" s="6"/>
      <c r="L268" s="7"/>
    </row>
    <row r="269" spans="4:12" ht="12" customHeight="1" x14ac:dyDescent="0.25">
      <c r="D269" s="2"/>
      <c r="F269" s="4"/>
      <c r="H269" s="4"/>
      <c r="I269" s="2"/>
      <c r="J269" s="5"/>
      <c r="K269" s="6"/>
      <c r="L269" s="7"/>
    </row>
    <row r="270" spans="4:12" ht="12" customHeight="1" x14ac:dyDescent="0.25">
      <c r="D270" s="2"/>
      <c r="F270" s="4"/>
      <c r="H270" s="4"/>
      <c r="I270" s="2"/>
      <c r="J270" s="5"/>
      <c r="K270" s="6"/>
      <c r="L270" s="7"/>
    </row>
    <row r="271" spans="4:12" ht="12" customHeight="1" x14ac:dyDescent="0.25">
      <c r="D271" s="2"/>
      <c r="F271" s="4"/>
      <c r="H271" s="4"/>
      <c r="I271" s="2"/>
      <c r="J271" s="5"/>
      <c r="K271" s="6"/>
      <c r="L271" s="7"/>
    </row>
    <row r="272" spans="4:12" ht="12" customHeight="1" x14ac:dyDescent="0.25">
      <c r="D272" s="2"/>
      <c r="F272" s="4"/>
      <c r="H272" s="4"/>
      <c r="I272" s="2"/>
      <c r="J272" s="5"/>
      <c r="K272" s="6"/>
      <c r="L272" s="7"/>
    </row>
    <row r="273" spans="4:12" ht="12" customHeight="1" x14ac:dyDescent="0.25">
      <c r="D273" s="2"/>
      <c r="F273" s="4"/>
      <c r="H273" s="4"/>
      <c r="I273" s="2"/>
      <c r="J273" s="5"/>
      <c r="K273" s="6"/>
      <c r="L273" s="7"/>
    </row>
    <row r="274" spans="4:12" ht="12" customHeight="1" x14ac:dyDescent="0.25">
      <c r="D274" s="2"/>
      <c r="F274" s="4"/>
      <c r="H274" s="4"/>
      <c r="I274" s="2"/>
      <c r="J274" s="5"/>
      <c r="K274" s="6"/>
      <c r="L274" s="7"/>
    </row>
    <row r="275" spans="4:12" ht="12" customHeight="1" x14ac:dyDescent="0.25">
      <c r="D275" s="2"/>
      <c r="F275" s="4"/>
      <c r="H275" s="4"/>
      <c r="I275" s="2"/>
      <c r="J275" s="5"/>
      <c r="K275" s="6"/>
      <c r="L275" s="7"/>
    </row>
    <row r="276" spans="4:12" ht="12" customHeight="1" x14ac:dyDescent="0.25">
      <c r="D276" s="2"/>
      <c r="F276" s="4"/>
      <c r="H276" s="4"/>
      <c r="I276" s="2"/>
      <c r="J276" s="5"/>
      <c r="K276" s="6"/>
      <c r="L276" s="7"/>
    </row>
    <row r="277" spans="4:12" ht="12" customHeight="1" x14ac:dyDescent="0.25">
      <c r="D277" s="2"/>
      <c r="F277" s="4"/>
      <c r="H277" s="4"/>
      <c r="I277" s="2"/>
      <c r="J277" s="5"/>
      <c r="K277" s="6"/>
      <c r="L277" s="7"/>
    </row>
    <row r="278" spans="4:12" ht="12" customHeight="1" x14ac:dyDescent="0.25">
      <c r="D278" s="2"/>
      <c r="F278" s="4"/>
      <c r="H278" s="4"/>
      <c r="I278" s="2"/>
      <c r="J278" s="5"/>
      <c r="K278" s="6"/>
      <c r="L278" s="7"/>
    </row>
    <row r="279" spans="4:12" ht="12" customHeight="1" x14ac:dyDescent="0.25">
      <c r="D279" s="2"/>
      <c r="F279" s="4"/>
      <c r="H279" s="4"/>
      <c r="I279" s="2"/>
      <c r="J279" s="5"/>
      <c r="K279" s="6"/>
      <c r="L279" s="7"/>
    </row>
    <row r="280" spans="4:12" ht="12" customHeight="1" x14ac:dyDescent="0.25">
      <c r="D280" s="2"/>
      <c r="F280" s="4"/>
      <c r="H280" s="4"/>
      <c r="I280" s="2"/>
      <c r="J280" s="5"/>
      <c r="K280" s="6"/>
      <c r="L280" s="7"/>
    </row>
    <row r="281" spans="4:12" ht="12" customHeight="1" x14ac:dyDescent="0.25">
      <c r="D281" s="2"/>
      <c r="F281" s="4"/>
      <c r="H281" s="4"/>
      <c r="I281" s="2"/>
      <c r="J281" s="5"/>
      <c r="K281" s="6"/>
      <c r="L281" s="7"/>
    </row>
    <row r="282" spans="4:12" ht="12" customHeight="1" x14ac:dyDescent="0.25">
      <c r="D282" s="2"/>
      <c r="F282" s="4"/>
      <c r="H282" s="4"/>
      <c r="I282" s="2"/>
      <c r="J282" s="5"/>
      <c r="K282" s="6"/>
      <c r="L282" s="7"/>
    </row>
    <row r="283" spans="4:12" ht="12" customHeight="1" x14ac:dyDescent="0.25">
      <c r="D283" s="2"/>
      <c r="F283" s="4"/>
      <c r="H283" s="4"/>
      <c r="I283" s="2"/>
      <c r="J283" s="5"/>
      <c r="K283" s="6"/>
      <c r="L283" s="7"/>
    </row>
    <row r="284" spans="4:12" ht="12" customHeight="1" x14ac:dyDescent="0.25">
      <c r="D284" s="2"/>
      <c r="F284" s="4"/>
      <c r="H284" s="4"/>
      <c r="I284" s="2"/>
      <c r="J284" s="5"/>
      <c r="K284" s="6"/>
      <c r="L284" s="7"/>
    </row>
    <row r="285" spans="4:12" ht="12" customHeight="1" x14ac:dyDescent="0.25">
      <c r="D285" s="2"/>
      <c r="F285" s="4"/>
      <c r="H285" s="4"/>
      <c r="I285" s="2"/>
      <c r="J285" s="5"/>
      <c r="K285" s="6"/>
      <c r="L285" s="7"/>
    </row>
    <row r="286" spans="4:12" ht="12" customHeight="1" x14ac:dyDescent="0.25">
      <c r="D286" s="2"/>
      <c r="F286" s="4"/>
      <c r="H286" s="4"/>
      <c r="I286" s="2"/>
      <c r="J286" s="5"/>
      <c r="K286" s="6"/>
      <c r="L286" s="7"/>
    </row>
    <row r="287" spans="4:12" ht="12" customHeight="1" x14ac:dyDescent="0.25">
      <c r="D287" s="2"/>
      <c r="F287" s="4"/>
      <c r="H287" s="4"/>
      <c r="I287" s="2"/>
      <c r="J287" s="5"/>
      <c r="K287" s="6"/>
      <c r="L287" s="7"/>
    </row>
    <row r="288" spans="4:12" ht="12" customHeight="1" x14ac:dyDescent="0.25">
      <c r="D288" s="2"/>
      <c r="F288" s="4"/>
      <c r="H288" s="4"/>
      <c r="I288" s="2"/>
      <c r="J288" s="5"/>
      <c r="K288" s="6"/>
      <c r="L288" s="7"/>
    </row>
    <row r="289" spans="4:12" ht="12" customHeight="1" x14ac:dyDescent="0.25">
      <c r="D289" s="2"/>
      <c r="F289" s="4"/>
      <c r="H289" s="4"/>
      <c r="I289" s="2"/>
      <c r="J289" s="5"/>
      <c r="K289" s="6"/>
      <c r="L289" s="7"/>
    </row>
    <row r="290" spans="4:12" ht="12" customHeight="1" x14ac:dyDescent="0.25">
      <c r="D290" s="2"/>
      <c r="F290" s="4"/>
      <c r="H290" s="4"/>
      <c r="I290" s="2"/>
      <c r="J290" s="5"/>
      <c r="K290" s="6"/>
      <c r="L290" s="7"/>
    </row>
    <row r="291" spans="4:12" ht="12" customHeight="1" x14ac:dyDescent="0.25">
      <c r="D291" s="2"/>
      <c r="F291" s="4"/>
      <c r="H291" s="4"/>
      <c r="I291" s="2"/>
      <c r="J291" s="5"/>
      <c r="K291" s="6"/>
      <c r="L291" s="7"/>
    </row>
    <row r="292" spans="4:12" ht="12" customHeight="1" x14ac:dyDescent="0.25">
      <c r="D292" s="2"/>
      <c r="F292" s="4"/>
      <c r="H292" s="4"/>
      <c r="I292" s="2"/>
      <c r="J292" s="5"/>
      <c r="K292" s="6"/>
      <c r="L292" s="7"/>
    </row>
    <row r="293" spans="4:12" ht="12" customHeight="1" x14ac:dyDescent="0.25">
      <c r="D293" s="2"/>
      <c r="F293" s="4"/>
      <c r="H293" s="4"/>
      <c r="I293" s="2"/>
      <c r="J293" s="5"/>
      <c r="K293" s="6"/>
      <c r="L293" s="7"/>
    </row>
    <row r="294" spans="4:12" ht="12" customHeight="1" x14ac:dyDescent="0.25">
      <c r="D294" s="2"/>
      <c r="F294" s="4"/>
      <c r="H294" s="4"/>
      <c r="I294" s="2"/>
      <c r="J294" s="5"/>
      <c r="K294" s="6"/>
      <c r="L294" s="7"/>
    </row>
    <row r="295" spans="4:12" ht="12" customHeight="1" x14ac:dyDescent="0.25">
      <c r="D295" s="2"/>
      <c r="F295" s="4"/>
      <c r="H295" s="4"/>
      <c r="I295" s="2"/>
      <c r="J295" s="5"/>
      <c r="K295" s="6"/>
      <c r="L295" s="7"/>
    </row>
    <row r="296" spans="4:12" ht="12" customHeight="1" x14ac:dyDescent="0.25">
      <c r="D296" s="2"/>
      <c r="F296" s="4"/>
      <c r="H296" s="4"/>
      <c r="I296" s="2"/>
      <c r="J296" s="5"/>
      <c r="K296" s="6"/>
      <c r="L296" s="7"/>
    </row>
    <row r="297" spans="4:12" ht="12" customHeight="1" x14ac:dyDescent="0.25">
      <c r="D297" s="2"/>
      <c r="F297" s="4"/>
      <c r="H297" s="4"/>
      <c r="I297" s="2"/>
      <c r="J297" s="5"/>
      <c r="K297" s="6"/>
      <c r="L297" s="7"/>
    </row>
    <row r="298" spans="4:12" ht="12" customHeight="1" x14ac:dyDescent="0.25">
      <c r="D298" s="2"/>
      <c r="F298" s="4"/>
      <c r="H298" s="4"/>
      <c r="I298" s="2"/>
      <c r="J298" s="5"/>
      <c r="K298" s="6"/>
      <c r="L298" s="7"/>
    </row>
    <row r="299" spans="4:12" ht="12" customHeight="1" x14ac:dyDescent="0.25">
      <c r="D299" s="2"/>
      <c r="F299" s="4"/>
      <c r="H299" s="4"/>
      <c r="I299" s="2"/>
      <c r="J299" s="5"/>
      <c r="K299" s="6"/>
      <c r="L299" s="7"/>
    </row>
    <row r="300" spans="4:12" ht="12" customHeight="1" x14ac:dyDescent="0.25">
      <c r="D300" s="2"/>
      <c r="F300" s="4"/>
      <c r="H300" s="4"/>
      <c r="I300" s="2"/>
      <c r="J300" s="5"/>
      <c r="K300" s="6"/>
      <c r="L300" s="7"/>
    </row>
    <row r="301" spans="4:12" ht="12" customHeight="1" x14ac:dyDescent="0.25">
      <c r="D301" s="2"/>
      <c r="F301" s="4"/>
      <c r="H301" s="4"/>
      <c r="I301" s="2"/>
      <c r="J301" s="5"/>
      <c r="K301" s="6"/>
      <c r="L301" s="7"/>
    </row>
    <row r="302" spans="4:12" ht="12" customHeight="1" x14ac:dyDescent="0.25">
      <c r="D302" s="2"/>
      <c r="F302" s="4"/>
      <c r="H302" s="4"/>
      <c r="I302" s="2"/>
      <c r="J302" s="5"/>
      <c r="K302" s="6"/>
      <c r="L302" s="7"/>
    </row>
    <row r="303" spans="4:12" ht="12" customHeight="1" x14ac:dyDescent="0.25">
      <c r="D303" s="2"/>
      <c r="F303" s="4"/>
      <c r="H303" s="4"/>
      <c r="I303" s="2"/>
      <c r="J303" s="5"/>
      <c r="K303" s="6"/>
      <c r="L303" s="7"/>
    </row>
    <row r="304" spans="4:12" ht="12" customHeight="1" x14ac:dyDescent="0.25">
      <c r="D304" s="2"/>
      <c r="F304" s="4"/>
      <c r="H304" s="4"/>
      <c r="I304" s="2"/>
      <c r="J304" s="5"/>
      <c r="K304" s="6"/>
      <c r="L304" s="7"/>
    </row>
    <row r="305" spans="4:12" ht="12" customHeight="1" x14ac:dyDescent="0.25">
      <c r="D305" s="2"/>
      <c r="F305" s="4"/>
      <c r="H305" s="4"/>
      <c r="I305" s="2"/>
      <c r="J305" s="5"/>
      <c r="K305" s="6"/>
      <c r="L305" s="7"/>
    </row>
    <row r="306" spans="4:12" ht="12" customHeight="1" x14ac:dyDescent="0.25">
      <c r="D306" s="2"/>
      <c r="F306" s="4"/>
      <c r="H306" s="4"/>
      <c r="I306" s="2"/>
      <c r="J306" s="5"/>
      <c r="K306" s="6"/>
      <c r="L306" s="7"/>
    </row>
    <row r="307" spans="4:12" ht="12" customHeight="1" x14ac:dyDescent="0.25">
      <c r="D307" s="2"/>
      <c r="F307" s="4"/>
      <c r="H307" s="4"/>
      <c r="I307" s="2"/>
      <c r="J307" s="5"/>
      <c r="K307" s="6"/>
      <c r="L307" s="7"/>
    </row>
    <row r="308" spans="4:12" ht="12" customHeight="1" x14ac:dyDescent="0.25">
      <c r="D308" s="2"/>
      <c r="F308" s="4"/>
      <c r="H308" s="4"/>
      <c r="I308" s="2"/>
      <c r="J308" s="5"/>
      <c r="K308" s="6"/>
      <c r="L308" s="7"/>
    </row>
    <row r="309" spans="4:12" ht="12" customHeight="1" x14ac:dyDescent="0.25">
      <c r="D309" s="2"/>
      <c r="F309" s="4"/>
      <c r="H309" s="4"/>
      <c r="I309" s="2"/>
      <c r="J309" s="5"/>
      <c r="K309" s="6"/>
      <c r="L309" s="7"/>
    </row>
    <row r="310" spans="4:12" ht="12" customHeight="1" x14ac:dyDescent="0.25">
      <c r="D310" s="2"/>
      <c r="F310" s="4"/>
      <c r="H310" s="4"/>
      <c r="I310" s="2"/>
      <c r="J310" s="5"/>
      <c r="K310" s="6"/>
      <c r="L310" s="7"/>
    </row>
    <row r="311" spans="4:12" ht="12" customHeight="1" x14ac:dyDescent="0.25">
      <c r="D311" s="2"/>
      <c r="F311" s="4"/>
      <c r="H311" s="4"/>
      <c r="I311" s="2"/>
      <c r="J311" s="5"/>
      <c r="K311" s="6"/>
      <c r="L311" s="7"/>
    </row>
    <row r="312" spans="4:12" ht="12" customHeight="1" x14ac:dyDescent="0.25">
      <c r="D312" s="2"/>
      <c r="F312" s="4"/>
      <c r="H312" s="4"/>
      <c r="I312" s="2"/>
      <c r="J312" s="5"/>
      <c r="K312" s="6"/>
      <c r="L312" s="7"/>
    </row>
    <row r="313" spans="4:12" ht="12" customHeight="1" x14ac:dyDescent="0.25">
      <c r="D313" s="2"/>
      <c r="F313" s="4"/>
      <c r="H313" s="4"/>
      <c r="I313" s="2"/>
      <c r="J313" s="5"/>
      <c r="K313" s="6"/>
      <c r="L313" s="7"/>
    </row>
    <row r="314" spans="4:12" ht="12" customHeight="1" x14ac:dyDescent="0.25">
      <c r="D314" s="2"/>
      <c r="F314" s="4"/>
      <c r="H314" s="4"/>
      <c r="I314" s="2"/>
      <c r="J314" s="5"/>
      <c r="K314" s="6"/>
      <c r="L314" s="7"/>
    </row>
    <row r="315" spans="4:12" ht="12" customHeight="1" x14ac:dyDescent="0.25">
      <c r="D315" s="2"/>
      <c r="F315" s="4"/>
      <c r="H315" s="4"/>
      <c r="I315" s="2"/>
      <c r="J315" s="5"/>
      <c r="K315" s="6"/>
      <c r="L315" s="7"/>
    </row>
    <row r="316" spans="4:12" ht="12" customHeight="1" x14ac:dyDescent="0.25">
      <c r="D316" s="2"/>
      <c r="F316" s="4"/>
      <c r="H316" s="4"/>
      <c r="I316" s="2"/>
      <c r="J316" s="5"/>
      <c r="K316" s="6"/>
      <c r="L316" s="7"/>
    </row>
    <row r="317" spans="4:12" ht="12" customHeight="1" x14ac:dyDescent="0.25">
      <c r="D317" s="2"/>
      <c r="F317" s="4"/>
      <c r="H317" s="4"/>
      <c r="I317" s="2"/>
      <c r="J317" s="5"/>
      <c r="K317" s="6"/>
      <c r="L317" s="7"/>
    </row>
    <row r="318" spans="4:12" ht="12" customHeight="1" x14ac:dyDescent="0.25">
      <c r="D318" s="2"/>
      <c r="F318" s="4"/>
      <c r="H318" s="4"/>
      <c r="I318" s="2"/>
      <c r="J318" s="5"/>
      <c r="K318" s="6"/>
      <c r="L318" s="7"/>
    </row>
    <row r="319" spans="4:12" ht="12" customHeight="1" x14ac:dyDescent="0.25">
      <c r="D319" s="2"/>
      <c r="F319" s="4"/>
      <c r="H319" s="4"/>
      <c r="I319" s="2"/>
      <c r="J319" s="5"/>
      <c r="K319" s="6"/>
      <c r="L319" s="7"/>
    </row>
    <row r="320" spans="4:12" ht="12" customHeight="1" x14ac:dyDescent="0.25">
      <c r="D320" s="2"/>
      <c r="F320" s="4"/>
      <c r="H320" s="4"/>
      <c r="I320" s="2"/>
      <c r="J320" s="5"/>
      <c r="K320" s="6"/>
      <c r="L320" s="7"/>
    </row>
    <row r="321" spans="4:12" ht="12" customHeight="1" x14ac:dyDescent="0.25">
      <c r="D321" s="2"/>
      <c r="F321" s="4"/>
      <c r="H321" s="4"/>
      <c r="I321" s="2"/>
      <c r="J321" s="5"/>
      <c r="K321" s="6"/>
      <c r="L321" s="7"/>
    </row>
    <row r="322" spans="4:12" ht="12" customHeight="1" x14ac:dyDescent="0.25">
      <c r="D322" s="2"/>
      <c r="F322" s="4"/>
      <c r="H322" s="4"/>
      <c r="I322" s="2"/>
      <c r="J322" s="5"/>
      <c r="K322" s="6"/>
      <c r="L322" s="7"/>
    </row>
    <row r="323" spans="4:12" ht="12" customHeight="1" x14ac:dyDescent="0.25">
      <c r="D323" s="2"/>
      <c r="F323" s="4"/>
      <c r="H323" s="4"/>
      <c r="I323" s="2"/>
      <c r="J323" s="5"/>
      <c r="K323" s="6"/>
      <c r="L323" s="7"/>
    </row>
    <row r="324" spans="4:12" ht="12" customHeight="1" x14ac:dyDescent="0.25">
      <c r="D324" s="2"/>
      <c r="F324" s="4"/>
      <c r="H324" s="4"/>
      <c r="I324" s="2"/>
      <c r="J324" s="5"/>
      <c r="K324" s="6"/>
      <c r="L324" s="7"/>
    </row>
    <row r="325" spans="4:12" ht="12" customHeight="1" x14ac:dyDescent="0.25">
      <c r="D325" s="2"/>
      <c r="F325" s="4"/>
      <c r="H325" s="4"/>
      <c r="I325" s="2"/>
      <c r="J325" s="5"/>
      <c r="K325" s="6"/>
      <c r="L325" s="7"/>
    </row>
    <row r="326" spans="4:12" ht="12" customHeight="1" x14ac:dyDescent="0.25">
      <c r="D326" s="2"/>
      <c r="F326" s="4"/>
      <c r="H326" s="4"/>
      <c r="I326" s="2"/>
      <c r="J326" s="5"/>
      <c r="K326" s="6"/>
      <c r="L326" s="7"/>
    </row>
    <row r="327" spans="4:12" ht="12" customHeight="1" x14ac:dyDescent="0.25">
      <c r="D327" s="2"/>
      <c r="F327" s="4"/>
      <c r="H327" s="4"/>
      <c r="I327" s="2"/>
      <c r="J327" s="5"/>
      <c r="K327" s="6"/>
      <c r="L327" s="7"/>
    </row>
    <row r="328" spans="4:12" ht="12" customHeight="1" x14ac:dyDescent="0.25">
      <c r="D328" s="2"/>
      <c r="F328" s="4"/>
      <c r="H328" s="4"/>
      <c r="I328" s="2"/>
      <c r="J328" s="5"/>
      <c r="K328" s="6"/>
      <c r="L328" s="7"/>
    </row>
    <row r="329" spans="4:12" ht="12" customHeight="1" x14ac:dyDescent="0.25">
      <c r="D329" s="2"/>
      <c r="F329" s="4"/>
      <c r="H329" s="4"/>
      <c r="I329" s="2"/>
      <c r="J329" s="5"/>
      <c r="K329" s="6"/>
      <c r="L329" s="7"/>
    </row>
    <row r="330" spans="4:12" ht="12" customHeight="1" x14ac:dyDescent="0.25">
      <c r="D330" s="2"/>
      <c r="F330" s="4"/>
      <c r="H330" s="4"/>
      <c r="I330" s="2"/>
      <c r="J330" s="5"/>
      <c r="K330" s="6"/>
      <c r="L330" s="7"/>
    </row>
    <row r="331" spans="4:12" ht="12" customHeight="1" x14ac:dyDescent="0.25">
      <c r="D331" s="2"/>
      <c r="F331" s="4"/>
      <c r="H331" s="4"/>
      <c r="I331" s="2"/>
      <c r="J331" s="5"/>
      <c r="K331" s="6"/>
      <c r="L331" s="7"/>
    </row>
    <row r="332" spans="4:12" ht="12" customHeight="1" x14ac:dyDescent="0.25">
      <c r="D332" s="2"/>
      <c r="F332" s="4"/>
      <c r="H332" s="4"/>
      <c r="I332" s="2"/>
      <c r="J332" s="5"/>
      <c r="K332" s="6"/>
      <c r="L332" s="7"/>
    </row>
    <row r="333" spans="4:12" ht="12" customHeight="1" x14ac:dyDescent="0.25">
      <c r="D333" s="2"/>
      <c r="F333" s="4"/>
      <c r="H333" s="4"/>
      <c r="I333" s="2"/>
      <c r="J333" s="5"/>
      <c r="K333" s="6"/>
      <c r="L333" s="7"/>
    </row>
    <row r="334" spans="4:12" ht="12" customHeight="1" x14ac:dyDescent="0.25">
      <c r="D334" s="2"/>
      <c r="F334" s="4"/>
      <c r="H334" s="4"/>
      <c r="I334" s="2"/>
      <c r="J334" s="5"/>
      <c r="K334" s="6"/>
      <c r="L334" s="7"/>
    </row>
    <row r="335" spans="4:12" ht="12" customHeight="1" x14ac:dyDescent="0.25">
      <c r="D335" s="2"/>
      <c r="F335" s="4"/>
      <c r="H335" s="4"/>
      <c r="I335" s="2"/>
      <c r="J335" s="5"/>
      <c r="K335" s="6"/>
      <c r="L335" s="7"/>
    </row>
    <row r="336" spans="4:12" ht="12" customHeight="1" x14ac:dyDescent="0.25">
      <c r="D336" s="2"/>
      <c r="F336" s="4"/>
      <c r="H336" s="4"/>
      <c r="I336" s="2"/>
      <c r="J336" s="5"/>
      <c r="K336" s="6"/>
      <c r="L336" s="7"/>
    </row>
    <row r="337" spans="4:12" ht="12" customHeight="1" x14ac:dyDescent="0.25">
      <c r="D337" s="2"/>
      <c r="F337" s="4"/>
      <c r="H337" s="4"/>
      <c r="I337" s="2"/>
      <c r="J337" s="5"/>
      <c r="K337" s="6"/>
      <c r="L337" s="7"/>
    </row>
    <row r="338" spans="4:12" ht="12" customHeight="1" x14ac:dyDescent="0.25">
      <c r="D338" s="2"/>
      <c r="F338" s="4"/>
      <c r="H338" s="4"/>
      <c r="I338" s="2"/>
      <c r="J338" s="5"/>
      <c r="K338" s="6"/>
      <c r="L338" s="7"/>
    </row>
    <row r="339" spans="4:12" ht="12" customHeight="1" x14ac:dyDescent="0.25">
      <c r="D339" s="2"/>
      <c r="F339" s="4"/>
      <c r="H339" s="4"/>
      <c r="I339" s="2"/>
      <c r="J339" s="5"/>
      <c r="K339" s="6"/>
      <c r="L339" s="7"/>
    </row>
    <row r="340" spans="4:12" ht="12" customHeight="1" x14ac:dyDescent="0.25">
      <c r="D340" s="2"/>
      <c r="F340" s="4"/>
      <c r="H340" s="4"/>
      <c r="I340" s="2"/>
      <c r="J340" s="5"/>
      <c r="K340" s="6"/>
      <c r="L340" s="7"/>
    </row>
    <row r="341" spans="4:12" ht="12" customHeight="1" x14ac:dyDescent="0.25">
      <c r="D341" s="2"/>
      <c r="F341" s="4"/>
      <c r="H341" s="4"/>
      <c r="I341" s="2"/>
      <c r="J341" s="5"/>
      <c r="K341" s="6"/>
      <c r="L341" s="7"/>
    </row>
    <row r="342" spans="4:12" ht="12" customHeight="1" x14ac:dyDescent="0.25">
      <c r="D342" s="2"/>
      <c r="F342" s="4"/>
      <c r="H342" s="4"/>
      <c r="I342" s="2"/>
      <c r="J342" s="5"/>
      <c r="K342" s="6"/>
      <c r="L342" s="7"/>
    </row>
    <row r="343" spans="4:12" ht="12" customHeight="1" x14ac:dyDescent="0.25">
      <c r="D343" s="2"/>
      <c r="F343" s="4"/>
      <c r="H343" s="4"/>
      <c r="I343" s="2"/>
      <c r="J343" s="5"/>
      <c r="K343" s="6"/>
      <c r="L343" s="7"/>
    </row>
    <row r="344" spans="4:12" ht="12" customHeight="1" x14ac:dyDescent="0.25">
      <c r="D344" s="2"/>
      <c r="F344" s="4"/>
      <c r="H344" s="4"/>
      <c r="I344" s="2"/>
      <c r="J344" s="5"/>
      <c r="K344" s="6"/>
      <c r="L344" s="7"/>
    </row>
    <row r="345" spans="4:12" ht="12" customHeight="1" x14ac:dyDescent="0.25">
      <c r="D345" s="2"/>
      <c r="F345" s="4"/>
      <c r="H345" s="4"/>
      <c r="I345" s="2"/>
      <c r="J345" s="5"/>
      <c r="K345" s="6"/>
      <c r="L345" s="7"/>
    </row>
    <row r="346" spans="4:12" ht="12" customHeight="1" x14ac:dyDescent="0.25">
      <c r="D346" s="2"/>
      <c r="F346" s="4"/>
      <c r="H346" s="4"/>
      <c r="I346" s="2"/>
      <c r="J346" s="5"/>
      <c r="K346" s="6"/>
      <c r="L346" s="7"/>
    </row>
    <row r="347" spans="4:12" ht="12" customHeight="1" x14ac:dyDescent="0.25">
      <c r="D347" s="2"/>
      <c r="F347" s="4"/>
      <c r="H347" s="4"/>
      <c r="I347" s="2"/>
      <c r="J347" s="5"/>
      <c r="K347" s="6"/>
      <c r="L347" s="7"/>
    </row>
    <row r="348" spans="4:12" ht="12" customHeight="1" x14ac:dyDescent="0.25">
      <c r="D348" s="2"/>
      <c r="F348" s="4"/>
      <c r="H348" s="4"/>
      <c r="I348" s="2"/>
      <c r="J348" s="5"/>
      <c r="K348" s="6"/>
      <c r="L348" s="7"/>
    </row>
    <row r="349" spans="4:12" ht="12" customHeight="1" x14ac:dyDescent="0.25">
      <c r="D349" s="2"/>
      <c r="F349" s="4"/>
      <c r="H349" s="4"/>
      <c r="I349" s="2"/>
      <c r="J349" s="5"/>
      <c r="K349" s="6"/>
      <c r="L349" s="7"/>
    </row>
    <row r="350" spans="4:12" ht="12" customHeight="1" x14ac:dyDescent="0.25">
      <c r="D350" s="2"/>
      <c r="F350" s="4"/>
      <c r="H350" s="4"/>
      <c r="I350" s="2"/>
      <c r="J350" s="5"/>
      <c r="K350" s="6"/>
      <c r="L350" s="7"/>
    </row>
    <row r="351" spans="4:12" ht="12" customHeight="1" x14ac:dyDescent="0.25">
      <c r="D351" s="2"/>
      <c r="F351" s="4"/>
      <c r="H351" s="4"/>
      <c r="I351" s="2"/>
      <c r="J351" s="5"/>
      <c r="K351" s="6"/>
      <c r="L351" s="7"/>
    </row>
    <row r="352" spans="4:12" ht="12" customHeight="1" x14ac:dyDescent="0.25">
      <c r="D352" s="2"/>
      <c r="F352" s="4"/>
      <c r="H352" s="4"/>
      <c r="I352" s="2"/>
      <c r="J352" s="5"/>
      <c r="K352" s="6"/>
      <c r="L352" s="7"/>
    </row>
    <row r="353" spans="4:12" ht="12" customHeight="1" x14ac:dyDescent="0.25">
      <c r="D353" s="2"/>
      <c r="F353" s="4"/>
      <c r="H353" s="4"/>
      <c r="I353" s="2"/>
      <c r="J353" s="5"/>
      <c r="K353" s="6"/>
      <c r="L353" s="7"/>
    </row>
    <row r="354" spans="4:12" ht="12" customHeight="1" x14ac:dyDescent="0.25">
      <c r="D354" s="2"/>
      <c r="F354" s="4"/>
      <c r="H354" s="4"/>
      <c r="I354" s="2"/>
      <c r="J354" s="5"/>
      <c r="K354" s="6"/>
      <c r="L354" s="7"/>
    </row>
    <row r="355" spans="4:12" ht="12" customHeight="1" x14ac:dyDescent="0.25">
      <c r="D355" s="2"/>
      <c r="F355" s="4"/>
      <c r="H355" s="4"/>
      <c r="I355" s="2"/>
      <c r="J355" s="5"/>
      <c r="K355" s="6"/>
      <c r="L355" s="7"/>
    </row>
    <row r="356" spans="4:12" ht="12" customHeight="1" x14ac:dyDescent="0.25">
      <c r="D356" s="2"/>
      <c r="F356" s="4"/>
      <c r="H356" s="4"/>
      <c r="I356" s="2"/>
      <c r="J356" s="5"/>
      <c r="K356" s="6"/>
      <c r="L356" s="7"/>
    </row>
    <row r="357" spans="4:12" ht="12" customHeight="1" x14ac:dyDescent="0.25">
      <c r="D357" s="2"/>
      <c r="F357" s="4"/>
      <c r="H357" s="4"/>
      <c r="I357" s="2"/>
      <c r="J357" s="5"/>
      <c r="K357" s="6"/>
      <c r="L357" s="7"/>
    </row>
    <row r="358" spans="4:12" ht="12" customHeight="1" x14ac:dyDescent="0.25">
      <c r="D358" s="2"/>
      <c r="F358" s="4"/>
      <c r="H358" s="4"/>
      <c r="I358" s="2"/>
      <c r="J358" s="5"/>
      <c r="K358" s="6"/>
      <c r="L358" s="7"/>
    </row>
    <row r="359" spans="4:12" ht="12" customHeight="1" x14ac:dyDescent="0.25">
      <c r="D359" s="2"/>
      <c r="F359" s="4"/>
      <c r="H359" s="4"/>
      <c r="I359" s="2"/>
      <c r="J359" s="5"/>
      <c r="K359" s="6"/>
      <c r="L359" s="7"/>
    </row>
    <row r="360" spans="4:12" ht="12" customHeight="1" x14ac:dyDescent="0.25">
      <c r="D360" s="2"/>
      <c r="F360" s="4"/>
      <c r="H360" s="4"/>
      <c r="I360" s="2"/>
      <c r="J360" s="5"/>
      <c r="K360" s="6"/>
      <c r="L360" s="7"/>
    </row>
    <row r="361" spans="4:12" ht="12" customHeight="1" x14ac:dyDescent="0.25">
      <c r="D361" s="2"/>
      <c r="F361" s="4"/>
      <c r="H361" s="4"/>
      <c r="I361" s="2"/>
      <c r="J361" s="5"/>
      <c r="K361" s="6"/>
      <c r="L361" s="7"/>
    </row>
    <row r="362" spans="4:12" ht="12" customHeight="1" x14ac:dyDescent="0.25">
      <c r="D362" s="2"/>
      <c r="F362" s="4"/>
      <c r="H362" s="4"/>
      <c r="I362" s="2"/>
      <c r="J362" s="5"/>
      <c r="K362" s="6"/>
      <c r="L362" s="7"/>
    </row>
    <row r="363" spans="4:12" ht="12" customHeight="1" x14ac:dyDescent="0.25">
      <c r="D363" s="2"/>
      <c r="F363" s="4"/>
      <c r="H363" s="4"/>
      <c r="I363" s="2"/>
      <c r="J363" s="5"/>
      <c r="K363" s="6"/>
      <c r="L363" s="7"/>
    </row>
    <row r="364" spans="4:12" ht="12" customHeight="1" x14ac:dyDescent="0.25">
      <c r="D364" s="2"/>
      <c r="F364" s="4"/>
      <c r="H364" s="4"/>
      <c r="I364" s="2"/>
      <c r="J364" s="5"/>
      <c r="K364" s="6"/>
      <c r="L364" s="7"/>
    </row>
    <row r="365" spans="4:12" ht="12" customHeight="1" x14ac:dyDescent="0.25">
      <c r="D365" s="2"/>
      <c r="F365" s="4"/>
      <c r="H365" s="4"/>
      <c r="I365" s="2"/>
      <c r="J365" s="5"/>
      <c r="K365" s="6"/>
      <c r="L365" s="7"/>
    </row>
    <row r="366" spans="4:12" ht="12" customHeight="1" x14ac:dyDescent="0.25">
      <c r="D366" s="2"/>
      <c r="F366" s="4"/>
      <c r="H366" s="4"/>
      <c r="I366" s="2"/>
      <c r="J366" s="5"/>
      <c r="K366" s="6"/>
      <c r="L366" s="7"/>
    </row>
    <row r="367" spans="4:12" ht="12" customHeight="1" x14ac:dyDescent="0.25">
      <c r="D367" s="2"/>
      <c r="F367" s="4"/>
      <c r="H367" s="4"/>
      <c r="I367" s="2"/>
      <c r="J367" s="5"/>
      <c r="K367" s="6"/>
      <c r="L367" s="7"/>
    </row>
    <row r="368" spans="4:12" ht="12" customHeight="1" x14ac:dyDescent="0.25">
      <c r="D368" s="2"/>
      <c r="F368" s="4"/>
      <c r="H368" s="4"/>
      <c r="I368" s="2"/>
      <c r="J368" s="5"/>
      <c r="K368" s="6"/>
      <c r="L368" s="7"/>
    </row>
    <row r="369" spans="4:12" ht="12" customHeight="1" x14ac:dyDescent="0.25">
      <c r="D369" s="2"/>
      <c r="F369" s="4"/>
      <c r="H369" s="4"/>
      <c r="I369" s="2"/>
      <c r="J369" s="5"/>
      <c r="K369" s="6"/>
      <c r="L369" s="7"/>
    </row>
    <row r="370" spans="4:12" ht="12" customHeight="1" x14ac:dyDescent="0.25">
      <c r="D370" s="2"/>
      <c r="F370" s="4"/>
      <c r="H370" s="4"/>
      <c r="I370" s="2"/>
      <c r="J370" s="5"/>
      <c r="K370" s="6"/>
      <c r="L370" s="7"/>
    </row>
    <row r="371" spans="4:12" ht="12" customHeight="1" x14ac:dyDescent="0.25">
      <c r="D371" s="2"/>
      <c r="F371" s="4"/>
      <c r="H371" s="4"/>
      <c r="I371" s="2"/>
      <c r="J371" s="5"/>
      <c r="K371" s="6"/>
      <c r="L371" s="7"/>
    </row>
    <row r="372" spans="4:12" ht="12" customHeight="1" x14ac:dyDescent="0.25">
      <c r="D372" s="2"/>
      <c r="F372" s="4"/>
      <c r="H372" s="4"/>
      <c r="I372" s="2"/>
      <c r="J372" s="5"/>
      <c r="K372" s="6"/>
      <c r="L372" s="7"/>
    </row>
    <row r="373" spans="4:12" ht="12" customHeight="1" x14ac:dyDescent="0.25">
      <c r="D373" s="2"/>
      <c r="F373" s="4"/>
      <c r="H373" s="4"/>
      <c r="I373" s="2"/>
      <c r="J373" s="5"/>
      <c r="K373" s="6"/>
      <c r="L373" s="7"/>
    </row>
    <row r="374" spans="4:12" ht="12" customHeight="1" x14ac:dyDescent="0.25">
      <c r="D374" s="2"/>
      <c r="F374" s="4"/>
      <c r="H374" s="4"/>
      <c r="I374" s="2"/>
      <c r="J374" s="5"/>
      <c r="K374" s="6"/>
      <c r="L374" s="7"/>
    </row>
    <row r="375" spans="4:12" ht="12" customHeight="1" x14ac:dyDescent="0.25">
      <c r="D375" s="2"/>
      <c r="F375" s="4"/>
      <c r="H375" s="4"/>
      <c r="I375" s="2"/>
      <c r="J375" s="5"/>
      <c r="K375" s="6"/>
      <c r="L375" s="7"/>
    </row>
    <row r="376" spans="4:12" ht="12" customHeight="1" x14ac:dyDescent="0.25">
      <c r="D376" s="2"/>
      <c r="F376" s="4"/>
      <c r="H376" s="4"/>
      <c r="I376" s="2"/>
      <c r="J376" s="5"/>
      <c r="K376" s="6"/>
      <c r="L376" s="7"/>
    </row>
    <row r="377" spans="4:12" ht="12" customHeight="1" x14ac:dyDescent="0.25">
      <c r="D377" s="2"/>
      <c r="F377" s="4"/>
      <c r="H377" s="4"/>
      <c r="I377" s="2"/>
      <c r="J377" s="5"/>
      <c r="K377" s="6"/>
      <c r="L377" s="7"/>
    </row>
    <row r="378" spans="4:12" ht="12" customHeight="1" x14ac:dyDescent="0.25">
      <c r="D378" s="2"/>
      <c r="F378" s="4"/>
      <c r="H378" s="4"/>
      <c r="I378" s="2"/>
      <c r="J378" s="5"/>
      <c r="K378" s="6"/>
      <c r="L378" s="7"/>
    </row>
    <row r="379" spans="4:12" ht="12" customHeight="1" x14ac:dyDescent="0.25">
      <c r="D379" s="2"/>
      <c r="F379" s="4"/>
      <c r="H379" s="4"/>
      <c r="I379" s="2"/>
      <c r="J379" s="5"/>
      <c r="K379" s="6"/>
      <c r="L379" s="7"/>
    </row>
    <row r="380" spans="4:12" ht="12" customHeight="1" x14ac:dyDescent="0.25">
      <c r="D380" s="2"/>
      <c r="F380" s="4"/>
      <c r="H380" s="4"/>
      <c r="I380" s="2"/>
      <c r="J380" s="5"/>
      <c r="K380" s="6"/>
      <c r="L380" s="7"/>
    </row>
    <row r="381" spans="4:12" ht="12" customHeight="1" x14ac:dyDescent="0.25">
      <c r="D381" s="2"/>
      <c r="F381" s="4"/>
      <c r="H381" s="4"/>
      <c r="I381" s="2"/>
      <c r="J381" s="5"/>
      <c r="K381" s="6"/>
      <c r="L381" s="7"/>
    </row>
    <row r="382" spans="4:12" ht="12" customHeight="1" x14ac:dyDescent="0.25">
      <c r="D382" s="2"/>
      <c r="F382" s="4"/>
      <c r="H382" s="4"/>
      <c r="I382" s="2"/>
      <c r="J382" s="5"/>
      <c r="K382" s="6"/>
      <c r="L382" s="7"/>
    </row>
    <row r="383" spans="4:12" ht="12" customHeight="1" x14ac:dyDescent="0.25">
      <c r="D383" s="2"/>
      <c r="F383" s="4"/>
      <c r="H383" s="4"/>
      <c r="I383" s="2"/>
      <c r="J383" s="5"/>
      <c r="K383" s="6"/>
      <c r="L383" s="7"/>
    </row>
    <row r="384" spans="4:12" ht="12" customHeight="1" x14ac:dyDescent="0.25">
      <c r="D384" s="2"/>
      <c r="F384" s="4"/>
      <c r="H384" s="4"/>
      <c r="I384" s="2"/>
      <c r="J384" s="5"/>
      <c r="K384" s="6"/>
      <c r="L384" s="7"/>
    </row>
    <row r="385" spans="4:12" ht="12" customHeight="1" x14ac:dyDescent="0.25">
      <c r="D385" s="2"/>
      <c r="F385" s="4"/>
      <c r="H385" s="4"/>
      <c r="I385" s="2"/>
      <c r="J385" s="5"/>
      <c r="K385" s="6"/>
      <c r="L385" s="7"/>
    </row>
    <row r="386" spans="4:12" ht="12" customHeight="1" x14ac:dyDescent="0.25">
      <c r="D386" s="2"/>
      <c r="F386" s="4"/>
      <c r="H386" s="4"/>
      <c r="I386" s="2"/>
      <c r="J386" s="5"/>
      <c r="K386" s="6"/>
      <c r="L386" s="7"/>
    </row>
    <row r="387" spans="4:12" ht="12" customHeight="1" x14ac:dyDescent="0.25">
      <c r="D387" s="2"/>
      <c r="F387" s="4"/>
      <c r="H387" s="4"/>
      <c r="I387" s="2"/>
      <c r="J387" s="5"/>
      <c r="K387" s="6"/>
      <c r="L387" s="7"/>
    </row>
    <row r="388" spans="4:12" ht="12" customHeight="1" x14ac:dyDescent="0.25">
      <c r="D388" s="2"/>
      <c r="F388" s="4"/>
      <c r="H388" s="4"/>
      <c r="I388" s="2"/>
      <c r="J388" s="5"/>
      <c r="K388" s="6"/>
      <c r="L388" s="7"/>
    </row>
    <row r="389" spans="4:12" ht="12" customHeight="1" x14ac:dyDescent="0.25">
      <c r="D389" s="2"/>
      <c r="F389" s="4"/>
      <c r="H389" s="4"/>
      <c r="I389" s="2"/>
      <c r="J389" s="5"/>
      <c r="K389" s="6"/>
      <c r="L389" s="7"/>
    </row>
    <row r="390" spans="4:12" ht="12" customHeight="1" x14ac:dyDescent="0.25">
      <c r="D390" s="2"/>
      <c r="F390" s="4"/>
      <c r="H390" s="4"/>
      <c r="I390" s="2"/>
      <c r="J390" s="5"/>
      <c r="K390" s="6"/>
      <c r="L390" s="7"/>
    </row>
    <row r="391" spans="4:12" ht="12" customHeight="1" x14ac:dyDescent="0.25">
      <c r="D391" s="2"/>
      <c r="F391" s="4"/>
      <c r="H391" s="4"/>
      <c r="I391" s="2"/>
      <c r="J391" s="5"/>
      <c r="K391" s="6"/>
      <c r="L391" s="7"/>
    </row>
    <row r="392" spans="4:12" ht="12" customHeight="1" x14ac:dyDescent="0.25">
      <c r="D392" s="2"/>
      <c r="F392" s="4"/>
      <c r="H392" s="4"/>
      <c r="I392" s="2"/>
      <c r="J392" s="5"/>
      <c r="K392" s="6"/>
      <c r="L392" s="7"/>
    </row>
    <row r="393" spans="4:12" ht="12" customHeight="1" x14ac:dyDescent="0.25">
      <c r="D393" s="2"/>
      <c r="F393" s="4"/>
      <c r="H393" s="4"/>
      <c r="I393" s="2"/>
      <c r="J393" s="5"/>
      <c r="K393" s="6"/>
      <c r="L393" s="7"/>
    </row>
    <row r="394" spans="4:12" ht="12" customHeight="1" x14ac:dyDescent="0.25">
      <c r="D394" s="2"/>
      <c r="F394" s="4"/>
      <c r="H394" s="4"/>
      <c r="I394" s="2"/>
      <c r="J394" s="5"/>
      <c r="K394" s="6"/>
      <c r="L394" s="7"/>
    </row>
    <row r="395" spans="4:12" ht="12" customHeight="1" x14ac:dyDescent="0.25">
      <c r="D395" s="2"/>
      <c r="F395" s="4"/>
      <c r="H395" s="4"/>
      <c r="I395" s="2"/>
      <c r="J395" s="5"/>
      <c r="K395" s="6"/>
      <c r="L395" s="7"/>
    </row>
    <row r="396" spans="4:12" ht="12" customHeight="1" x14ac:dyDescent="0.25">
      <c r="D396" s="2"/>
      <c r="F396" s="4"/>
      <c r="H396" s="4"/>
      <c r="I396" s="2"/>
      <c r="J396" s="5"/>
      <c r="K396" s="6"/>
      <c r="L396" s="7"/>
    </row>
    <row r="397" spans="4:12" ht="12" customHeight="1" x14ac:dyDescent="0.25">
      <c r="D397" s="2"/>
      <c r="F397" s="4"/>
      <c r="H397" s="4"/>
      <c r="I397" s="2"/>
      <c r="J397" s="5"/>
      <c r="K397" s="6"/>
      <c r="L397" s="7"/>
    </row>
    <row r="398" spans="4:12" ht="12" customHeight="1" x14ac:dyDescent="0.25">
      <c r="D398" s="2"/>
      <c r="F398" s="4"/>
      <c r="H398" s="4"/>
      <c r="I398" s="2"/>
      <c r="J398" s="5"/>
      <c r="K398" s="6"/>
      <c r="L398" s="7"/>
    </row>
    <row r="399" spans="4:12" ht="12" customHeight="1" x14ac:dyDescent="0.25">
      <c r="D399" s="2"/>
      <c r="F399" s="4"/>
      <c r="H399" s="4"/>
      <c r="I399" s="2"/>
      <c r="J399" s="5"/>
      <c r="K399" s="6"/>
      <c r="L399" s="7"/>
    </row>
    <row r="400" spans="4:12" ht="12" customHeight="1" x14ac:dyDescent="0.25">
      <c r="D400" s="2"/>
      <c r="F400" s="4"/>
      <c r="H400" s="4"/>
      <c r="I400" s="2"/>
      <c r="J400" s="5"/>
      <c r="K400" s="6"/>
      <c r="L400" s="7"/>
    </row>
    <row r="401" spans="4:12" ht="12" customHeight="1" x14ac:dyDescent="0.25">
      <c r="D401" s="2"/>
      <c r="F401" s="4"/>
      <c r="H401" s="4"/>
      <c r="I401" s="2"/>
      <c r="J401" s="5"/>
      <c r="K401" s="6"/>
      <c r="L401" s="7"/>
    </row>
    <row r="402" spans="4:12" ht="12" customHeight="1" x14ac:dyDescent="0.25">
      <c r="D402" s="2"/>
      <c r="F402" s="4"/>
      <c r="H402" s="4"/>
      <c r="I402" s="2"/>
      <c r="J402" s="5"/>
      <c r="K402" s="6"/>
      <c r="L402" s="7"/>
    </row>
    <row r="403" spans="4:12" ht="12" customHeight="1" x14ac:dyDescent="0.25">
      <c r="D403" s="2"/>
      <c r="F403" s="4"/>
      <c r="H403" s="4"/>
      <c r="I403" s="2"/>
      <c r="J403" s="5"/>
      <c r="K403" s="6"/>
      <c r="L403" s="7"/>
    </row>
    <row r="404" spans="4:12" ht="12" customHeight="1" x14ac:dyDescent="0.25">
      <c r="D404" s="2"/>
      <c r="F404" s="4"/>
      <c r="H404" s="4"/>
      <c r="I404" s="2"/>
      <c r="J404" s="5"/>
      <c r="K404" s="6"/>
      <c r="L404" s="7"/>
    </row>
    <row r="405" spans="4:12" ht="12" customHeight="1" x14ac:dyDescent="0.25">
      <c r="D405" s="2"/>
      <c r="F405" s="4"/>
      <c r="H405" s="4"/>
      <c r="I405" s="2"/>
      <c r="J405" s="5"/>
      <c r="K405" s="6"/>
      <c r="L405" s="7"/>
    </row>
    <row r="406" spans="4:12" ht="12" customHeight="1" x14ac:dyDescent="0.25">
      <c r="D406" s="2"/>
      <c r="F406" s="4"/>
      <c r="H406" s="4"/>
      <c r="I406" s="2"/>
      <c r="J406" s="5"/>
      <c r="K406" s="6"/>
      <c r="L406" s="7"/>
    </row>
    <row r="407" spans="4:12" ht="12" customHeight="1" x14ac:dyDescent="0.25">
      <c r="D407" s="2"/>
      <c r="F407" s="4"/>
      <c r="H407" s="4"/>
      <c r="I407" s="2"/>
      <c r="J407" s="5"/>
      <c r="K407" s="6"/>
      <c r="L407" s="7"/>
    </row>
    <row r="408" spans="4:12" ht="12" customHeight="1" x14ac:dyDescent="0.25">
      <c r="D408" s="2"/>
      <c r="F408" s="4"/>
      <c r="H408" s="4"/>
      <c r="I408" s="2"/>
      <c r="J408" s="5"/>
      <c r="K408" s="6"/>
      <c r="L408" s="7"/>
    </row>
    <row r="409" spans="4:12" ht="12" customHeight="1" x14ac:dyDescent="0.25">
      <c r="D409" s="2"/>
      <c r="F409" s="4"/>
      <c r="H409" s="4"/>
      <c r="I409" s="2"/>
      <c r="J409" s="5"/>
      <c r="K409" s="6"/>
      <c r="L409" s="7"/>
    </row>
    <row r="410" spans="4:12" ht="12" customHeight="1" x14ac:dyDescent="0.25">
      <c r="D410" s="2"/>
      <c r="F410" s="4"/>
      <c r="H410" s="4"/>
      <c r="I410" s="2"/>
      <c r="J410" s="5"/>
      <c r="K410" s="6"/>
      <c r="L410" s="7"/>
    </row>
    <row r="411" spans="4:12" ht="12" customHeight="1" x14ac:dyDescent="0.25">
      <c r="D411" s="2"/>
      <c r="F411" s="4"/>
      <c r="H411" s="4"/>
      <c r="I411" s="2"/>
      <c r="J411" s="5"/>
      <c r="K411" s="6"/>
      <c r="L411" s="7"/>
    </row>
    <row r="412" spans="4:12" ht="12" customHeight="1" x14ac:dyDescent="0.25">
      <c r="D412" s="2"/>
      <c r="F412" s="4"/>
      <c r="H412" s="4"/>
      <c r="I412" s="2"/>
      <c r="J412" s="5"/>
      <c r="K412" s="6"/>
      <c r="L412" s="7"/>
    </row>
    <row r="413" spans="4:12" ht="12" customHeight="1" x14ac:dyDescent="0.25">
      <c r="D413" s="2"/>
      <c r="F413" s="4"/>
      <c r="H413" s="4"/>
      <c r="I413" s="2"/>
      <c r="J413" s="5"/>
      <c r="K413" s="6"/>
      <c r="L413" s="7"/>
    </row>
    <row r="414" spans="4:12" ht="12" customHeight="1" x14ac:dyDescent="0.25">
      <c r="D414" s="2"/>
      <c r="F414" s="4"/>
      <c r="H414" s="4"/>
      <c r="I414" s="2"/>
      <c r="J414" s="5"/>
      <c r="K414" s="6"/>
      <c r="L414" s="7"/>
    </row>
    <row r="415" spans="4:12" ht="12" customHeight="1" x14ac:dyDescent="0.25">
      <c r="D415" s="2"/>
      <c r="F415" s="4"/>
      <c r="H415" s="4"/>
      <c r="I415" s="2"/>
      <c r="J415" s="5"/>
      <c r="K415" s="6"/>
      <c r="L415" s="7"/>
    </row>
    <row r="416" spans="4:12" ht="12" customHeight="1" x14ac:dyDescent="0.25">
      <c r="D416" s="2"/>
      <c r="F416" s="4"/>
      <c r="H416" s="4"/>
      <c r="I416" s="2"/>
      <c r="J416" s="5"/>
      <c r="K416" s="6"/>
      <c r="L416" s="7"/>
    </row>
    <row r="417" spans="4:12" ht="12" customHeight="1" x14ac:dyDescent="0.25">
      <c r="D417" s="2"/>
      <c r="F417" s="4"/>
      <c r="H417" s="4"/>
      <c r="I417" s="2"/>
      <c r="J417" s="5"/>
      <c r="K417" s="6"/>
      <c r="L417" s="7"/>
    </row>
    <row r="418" spans="4:12" ht="12" customHeight="1" x14ac:dyDescent="0.25">
      <c r="D418" s="2"/>
      <c r="F418" s="4"/>
      <c r="H418" s="4"/>
      <c r="I418" s="2"/>
      <c r="J418" s="5"/>
      <c r="K418" s="6"/>
      <c r="L418" s="7"/>
    </row>
    <row r="419" spans="4:12" ht="12" customHeight="1" x14ac:dyDescent="0.25">
      <c r="D419" s="2"/>
      <c r="F419" s="4"/>
      <c r="H419" s="4"/>
      <c r="I419" s="2"/>
      <c r="J419" s="5"/>
      <c r="K419" s="6"/>
      <c r="L419" s="7"/>
    </row>
    <row r="420" spans="4:12" ht="12" customHeight="1" x14ac:dyDescent="0.25">
      <c r="D420" s="2"/>
      <c r="F420" s="4"/>
      <c r="H420" s="4"/>
      <c r="I420" s="2"/>
      <c r="J420" s="5"/>
      <c r="K420" s="6"/>
      <c r="L420" s="7"/>
    </row>
    <row r="421" spans="4:12" ht="12" customHeight="1" x14ac:dyDescent="0.25">
      <c r="D421" s="2"/>
      <c r="F421" s="4"/>
      <c r="H421" s="4"/>
      <c r="I421" s="2"/>
      <c r="J421" s="5"/>
      <c r="K421" s="6"/>
      <c r="L421" s="7"/>
    </row>
    <row r="422" spans="4:12" ht="12" customHeight="1" x14ac:dyDescent="0.25">
      <c r="D422" s="2"/>
      <c r="F422" s="4"/>
      <c r="H422" s="4"/>
      <c r="I422" s="2"/>
      <c r="J422" s="5"/>
      <c r="K422" s="6"/>
      <c r="L422" s="7"/>
    </row>
    <row r="423" spans="4:12" ht="12" customHeight="1" x14ac:dyDescent="0.25">
      <c r="D423" s="2"/>
      <c r="F423" s="4"/>
      <c r="H423" s="4"/>
      <c r="I423" s="2"/>
      <c r="J423" s="5"/>
      <c r="K423" s="6"/>
      <c r="L423" s="7"/>
    </row>
    <row r="424" spans="4:12" ht="12" customHeight="1" x14ac:dyDescent="0.25">
      <c r="D424" s="2"/>
      <c r="F424" s="4"/>
      <c r="H424" s="4"/>
      <c r="I424" s="2"/>
      <c r="J424" s="5"/>
      <c r="K424" s="6"/>
      <c r="L424" s="7"/>
    </row>
    <row r="425" spans="4:12" ht="12" customHeight="1" x14ac:dyDescent="0.25">
      <c r="D425" s="2"/>
      <c r="F425" s="4"/>
      <c r="H425" s="4"/>
      <c r="I425" s="2"/>
      <c r="J425" s="5"/>
      <c r="K425" s="6"/>
      <c r="L425" s="7"/>
    </row>
    <row r="426" spans="4:12" ht="12" customHeight="1" x14ac:dyDescent="0.25">
      <c r="D426" s="2"/>
      <c r="F426" s="4"/>
      <c r="H426" s="4"/>
      <c r="I426" s="2"/>
      <c r="J426" s="5"/>
      <c r="K426" s="6"/>
      <c r="L426" s="7"/>
    </row>
    <row r="427" spans="4:12" ht="12" customHeight="1" x14ac:dyDescent="0.25">
      <c r="D427" s="2"/>
      <c r="F427" s="4"/>
      <c r="H427" s="4"/>
      <c r="I427" s="2"/>
      <c r="J427" s="5"/>
      <c r="K427" s="6"/>
      <c r="L427" s="7"/>
    </row>
    <row r="428" spans="4:12" ht="12" customHeight="1" x14ac:dyDescent="0.25">
      <c r="D428" s="2"/>
      <c r="F428" s="4"/>
      <c r="H428" s="4"/>
      <c r="I428" s="2"/>
      <c r="J428" s="5"/>
      <c r="K428" s="6"/>
      <c r="L428" s="7"/>
    </row>
    <row r="429" spans="4:12" ht="12" customHeight="1" x14ac:dyDescent="0.25">
      <c r="D429" s="2"/>
      <c r="F429" s="4"/>
      <c r="H429" s="4"/>
      <c r="I429" s="2"/>
      <c r="J429" s="5"/>
      <c r="K429" s="6"/>
      <c r="L429" s="7"/>
    </row>
    <row r="430" spans="4:12" ht="12" customHeight="1" x14ac:dyDescent="0.25">
      <c r="D430" s="2"/>
      <c r="F430" s="4"/>
      <c r="H430" s="4"/>
      <c r="I430" s="2"/>
      <c r="J430" s="5"/>
      <c r="K430" s="6"/>
      <c r="L430" s="7"/>
    </row>
    <row r="431" spans="4:12" ht="12" customHeight="1" x14ac:dyDescent="0.25">
      <c r="D431" s="2"/>
      <c r="F431" s="4"/>
      <c r="H431" s="4"/>
      <c r="I431" s="2"/>
      <c r="J431" s="5"/>
      <c r="K431" s="6"/>
      <c r="L431" s="7"/>
    </row>
    <row r="432" spans="4:12" ht="12" customHeight="1" x14ac:dyDescent="0.25">
      <c r="D432" s="2"/>
      <c r="F432" s="4"/>
      <c r="H432" s="4"/>
      <c r="I432" s="2"/>
      <c r="J432" s="5"/>
      <c r="K432" s="6"/>
      <c r="L432" s="7"/>
    </row>
    <row r="433" spans="4:12" ht="12" customHeight="1" x14ac:dyDescent="0.25">
      <c r="D433" s="2"/>
      <c r="F433" s="4"/>
      <c r="H433" s="4"/>
      <c r="I433" s="2"/>
      <c r="J433" s="5"/>
      <c r="K433" s="6"/>
      <c r="L433" s="7"/>
    </row>
    <row r="434" spans="4:12" ht="12" customHeight="1" x14ac:dyDescent="0.25">
      <c r="D434" s="2"/>
      <c r="F434" s="4"/>
      <c r="H434" s="4"/>
      <c r="I434" s="2"/>
      <c r="J434" s="5"/>
      <c r="K434" s="6"/>
      <c r="L434" s="7"/>
    </row>
    <row r="435" spans="4:12" ht="15.75" customHeight="1" x14ac:dyDescent="0.25"/>
    <row r="436" spans="4:12" ht="15.75" customHeight="1" x14ac:dyDescent="0.25"/>
    <row r="437" spans="4:12" ht="15.75" customHeight="1" x14ac:dyDescent="0.25"/>
    <row r="438" spans="4:12" ht="15.75" customHeight="1" x14ac:dyDescent="0.25"/>
    <row r="439" spans="4:12" ht="15.75" customHeight="1" x14ac:dyDescent="0.25"/>
    <row r="440" spans="4:12" ht="15.75" customHeight="1" x14ac:dyDescent="0.25"/>
    <row r="441" spans="4:12" ht="15.75" customHeight="1" x14ac:dyDescent="0.25"/>
    <row r="442" spans="4:12" ht="15.75" customHeight="1" x14ac:dyDescent="0.25"/>
    <row r="443" spans="4:12" ht="15.75" customHeight="1" x14ac:dyDescent="0.25"/>
    <row r="444" spans="4:12" ht="15.75" customHeight="1" x14ac:dyDescent="0.25"/>
    <row r="445" spans="4:12" ht="15.75" customHeight="1" x14ac:dyDescent="0.25"/>
    <row r="446" spans="4:12" ht="15.75" customHeight="1" x14ac:dyDescent="0.25"/>
    <row r="447" spans="4:12" ht="15.75" customHeight="1" x14ac:dyDescent="0.25"/>
    <row r="448" spans="4:12"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row r="1041" ht="15.75" customHeight="1" x14ac:dyDescent="0.25"/>
    <row r="1042" ht="15.75" customHeight="1" x14ac:dyDescent="0.25"/>
    <row r="1043" ht="15.75" customHeight="1" x14ac:dyDescent="0.25"/>
    <row r="1044" ht="15.75" customHeight="1" x14ac:dyDescent="0.25"/>
    <row r="1045" ht="15.75" customHeight="1" x14ac:dyDescent="0.25"/>
    <row r="1046" ht="15.75" customHeight="1" x14ac:dyDescent="0.25"/>
    <row r="1047" ht="15.75" customHeight="1" x14ac:dyDescent="0.25"/>
    <row r="1048" ht="15.75" customHeight="1" x14ac:dyDescent="0.25"/>
    <row r="1049" ht="15.75" customHeight="1" x14ac:dyDescent="0.25"/>
    <row r="1050" ht="15.75" customHeight="1" x14ac:dyDescent="0.25"/>
    <row r="1051" ht="15.75" customHeight="1" x14ac:dyDescent="0.25"/>
  </sheetData>
  <sheetProtection algorithmName="SHA-512" hashValue="kU/3sRW1HPC9bkQXCCIXYSyTOHzbC6D4c77l3mP8ipik/i78OuVwcFaHEJ5cM0R4Y/O0p2gx0B2Bui3soIkvkQ==" saltValue="szzxMwfrvaiTHD8gN1yv4g==" spinCount="100000" sheet="1" objects="1" scenarios="1"/>
  <protectedRanges>
    <protectedRange sqref="J169 J143 J98 J77 J49 J17" name="Range8"/>
    <protectedRange sqref="D78:F78" name="Range6"/>
    <protectedRange sqref="C194:D196 J194:J196 C198:D200 J198:J200 J202 C204:D206 J204:J206 C208:D209 J208:J209 J213:J214 J216 D220:E221 D223:G224 D226:G226 B230:D232 J230:J232" name="Range5"/>
    <protectedRange sqref="D144 J142:J145 D147:E147 D149:F149 D151:E152 D153 D156:E156 D158:E158 D160:F160 D162:F166 D170 J168:J171 D173:E173 D175:F175 D177:E178 D179 D181:F182 D184:F185 E187:F189 J190" name="Range4"/>
    <protectedRange sqref="D102:E102 D104:F104 D106:E107 D109 D111:F111 D114:E114 D117:E117 C119:D122 J119:J123 E125:F128 D132:E134 D136:E136 D138:F138 D140:F140" name="Range3"/>
    <protectedRange sqref="D34:F46 D50 J48:J51 D53:E53 D55:F55 D57:E58 D60 D62:F62 D64:F66 D68:E68 D70:E70 D72:E74 D78 J76:J79 D81:E81 D83:F83 D85:E86 D88 J89 D91:E93 D95:F95 D99 J97:J100 D102:E102" name="Range2"/>
    <protectedRange sqref="C5 J1 L3 L7 G5 G7 D7 D10 D13:E14 D18 J16:J19 D21:E21 D23:F23 D25:E26 D28 F14 D30:F30" name="Range1"/>
    <protectedRange sqref="D170 D144 D99" name="Range7"/>
  </protectedRanges>
  <mergeCells count="141">
    <mergeCell ref="B229:I229"/>
    <mergeCell ref="B228:J228"/>
    <mergeCell ref="E201:I202"/>
    <mergeCell ref="E203:I206"/>
    <mergeCell ref="E207:I209"/>
    <mergeCell ref="C208:D208"/>
    <mergeCell ref="C209:D209"/>
    <mergeCell ref="C202:D202"/>
    <mergeCell ref="B203:D203"/>
    <mergeCell ref="C204:D204"/>
    <mergeCell ref="C206:D206"/>
    <mergeCell ref="B207:D207"/>
    <mergeCell ref="B204:B206"/>
    <mergeCell ref="B208:B209"/>
    <mergeCell ref="C205:D205"/>
    <mergeCell ref="E226:F226"/>
    <mergeCell ref="B220:B226"/>
    <mergeCell ref="B218:J218"/>
    <mergeCell ref="B201:D201"/>
    <mergeCell ref="E222:F222"/>
    <mergeCell ref="E225:F225"/>
    <mergeCell ref="C199:D199"/>
    <mergeCell ref="E193:I196"/>
    <mergeCell ref="B194:B196"/>
    <mergeCell ref="C154:J154"/>
    <mergeCell ref="C157:J157"/>
    <mergeCell ref="G138:I138"/>
    <mergeCell ref="G140:I140"/>
    <mergeCell ref="B130:J130"/>
    <mergeCell ref="C194:D194"/>
    <mergeCell ref="B192:J192"/>
    <mergeCell ref="D144:F144"/>
    <mergeCell ref="D170:F170"/>
    <mergeCell ref="B193:D193"/>
    <mergeCell ref="B197:D197"/>
    <mergeCell ref="E197:I200"/>
    <mergeCell ref="B198:B200"/>
    <mergeCell ref="C198:D198"/>
    <mergeCell ref="C200:D200"/>
    <mergeCell ref="B131:C131"/>
    <mergeCell ref="F131:I134"/>
    <mergeCell ref="F136:I136"/>
    <mergeCell ref="B161:C161"/>
    <mergeCell ref="B140:B153"/>
    <mergeCell ref="B155:B156"/>
    <mergeCell ref="C139:I139"/>
    <mergeCell ref="C135:I135"/>
    <mergeCell ref="F113:I114"/>
    <mergeCell ref="C119:D119"/>
    <mergeCell ref="C120:D120"/>
    <mergeCell ref="C113:C114"/>
    <mergeCell ref="C116:C117"/>
    <mergeCell ref="B118:D118"/>
    <mergeCell ref="B119:B122"/>
    <mergeCell ref="B124:D124"/>
    <mergeCell ref="B115:D115"/>
    <mergeCell ref="E123:I123"/>
    <mergeCell ref="C122:D122"/>
    <mergeCell ref="G69:I88"/>
    <mergeCell ref="D89:I89"/>
    <mergeCell ref="F90:I93"/>
    <mergeCell ref="Q12:S28"/>
    <mergeCell ref="D18:F18"/>
    <mergeCell ref="B32:J32"/>
    <mergeCell ref="B33:C33"/>
    <mergeCell ref="D50:F50"/>
    <mergeCell ref="C121:D121"/>
    <mergeCell ref="B112:C112"/>
    <mergeCell ref="B90:B93"/>
    <mergeCell ref="B34:B66"/>
    <mergeCell ref="B71:B88"/>
    <mergeCell ref="B67:C67"/>
    <mergeCell ref="B69:C69"/>
    <mergeCell ref="B95:B111"/>
    <mergeCell ref="B113:B114"/>
    <mergeCell ref="B116:B117"/>
    <mergeCell ref="D99:F99"/>
    <mergeCell ref="B94:C94"/>
    <mergeCell ref="G33:I47"/>
    <mergeCell ref="T3:Y3"/>
    <mergeCell ref="U4:U7"/>
    <mergeCell ref="V4:Y7"/>
    <mergeCell ref="E7:F7"/>
    <mergeCell ref="H7:I7"/>
    <mergeCell ref="B9:J9"/>
    <mergeCell ref="B10:C10"/>
    <mergeCell ref="C5:D5"/>
    <mergeCell ref="G5:I5"/>
    <mergeCell ref="J5:L5"/>
    <mergeCell ref="M5:N5"/>
    <mergeCell ref="I3:K3"/>
    <mergeCell ref="L3:M3"/>
    <mergeCell ref="D10:H10"/>
    <mergeCell ref="B11:J11"/>
    <mergeCell ref="I13:I14"/>
    <mergeCell ref="B12:C12"/>
    <mergeCell ref="B13:B30"/>
    <mergeCell ref="B2:F2"/>
    <mergeCell ref="E224:F224"/>
    <mergeCell ref="B211:J211"/>
    <mergeCell ref="B212:C212"/>
    <mergeCell ref="D212:I212"/>
    <mergeCell ref="D213:I216"/>
    <mergeCell ref="E119:I122"/>
    <mergeCell ref="C128:D128"/>
    <mergeCell ref="B162:B182"/>
    <mergeCell ref="E179:G179"/>
    <mergeCell ref="C123:D123"/>
    <mergeCell ref="G124:I128"/>
    <mergeCell ref="C125:D125"/>
    <mergeCell ref="C126:D126"/>
    <mergeCell ref="C127:D127"/>
    <mergeCell ref="E153:F153"/>
    <mergeCell ref="F158:I158"/>
    <mergeCell ref="F116:I117"/>
    <mergeCell ref="E118:I118"/>
    <mergeCell ref="D78:F78"/>
    <mergeCell ref="D234:I234"/>
    <mergeCell ref="B183:C183"/>
    <mergeCell ref="B186:D186"/>
    <mergeCell ref="C187:D187"/>
    <mergeCell ref="G187:I187"/>
    <mergeCell ref="G188:I188"/>
    <mergeCell ref="G189:I189"/>
    <mergeCell ref="B189:B190"/>
    <mergeCell ref="C190:D190"/>
    <mergeCell ref="E190:I190"/>
    <mergeCell ref="B184:B185"/>
    <mergeCell ref="C188:D188"/>
    <mergeCell ref="C189:D189"/>
    <mergeCell ref="B219:C219"/>
    <mergeCell ref="H219:I226"/>
    <mergeCell ref="C195:D195"/>
    <mergeCell ref="C196:D196"/>
    <mergeCell ref="B230:D230"/>
    <mergeCell ref="E230:I232"/>
    <mergeCell ref="B231:D231"/>
    <mergeCell ref="B232:D232"/>
    <mergeCell ref="E223:F223"/>
    <mergeCell ref="B213:B216"/>
    <mergeCell ref="C214:C215"/>
  </mergeCells>
  <phoneticPr fontId="35" type="noConversion"/>
  <conditionalFormatting sqref="J202">
    <cfRule type="cellIs" dxfId="31" priority="27" operator="greaterThan">
      <formula>434.39</formula>
    </cfRule>
  </conditionalFormatting>
  <conditionalFormatting sqref="F70">
    <cfRule type="cellIs" dxfId="30" priority="19" operator="greaterThan">
      <formula>7248</formula>
    </cfRule>
  </conditionalFormatting>
  <conditionalFormatting sqref="L1 R1">
    <cfRule type="cellIs" dxfId="29" priority="32" operator="greaterThan">
      <formula>$J$1</formula>
    </cfRule>
  </conditionalFormatting>
  <conditionalFormatting sqref="J123">
    <cfRule type="cellIs" dxfId="28" priority="3" operator="greaterThan">
      <formula>500</formula>
    </cfRule>
  </conditionalFormatting>
  <conditionalFormatting sqref="M1">
    <cfRule type="cellIs" dxfId="27" priority="1" operator="greaterThanOrEqual">
      <formula>0.01</formula>
    </cfRule>
    <cfRule type="cellIs" dxfId="26" priority="2" operator="lessThan">
      <formula>0</formula>
    </cfRule>
  </conditionalFormatting>
  <printOptions horizontalCentered="1"/>
  <pageMargins left="0.25" right="0.2" top="0.4" bottom="0.25" header="0" footer="0"/>
  <pageSetup scale="65" orientation="landscape" r:id="rId1"/>
  <headerFooter>
    <oddFooter>&amp;CPage &amp;P of &amp;N</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000-000000000000}">
          <x14:formula1>
            <xm:f>'My Notes'!$A$1:$A$4</xm:f>
          </x14:formula1>
          <xm:sqref>L7:M7</xm:sqref>
        </x14:dataValidation>
        <x14:dataValidation type="list" allowBlank="1" showInputMessage="1" showErrorMessage="1" xr:uid="{636DF45C-3E3E-4286-A33A-574CE9ECCD5B}">
          <x14:formula1>
            <xm:f>'My Notes'!$C$1:$C$4</xm:f>
          </x14:formula1>
          <xm:sqref>L3:M3</xm:sqref>
        </x14:dataValidation>
        <x14:dataValidation type="list" allowBlank="1" showInputMessage="1" showErrorMessage="1" xr:uid="{F0BE730E-8288-40EA-A28C-575979949B23}">
          <x14:formula1>
            <xm:f>'My Notes'!$E$1:$E$3</xm:f>
          </x14:formula1>
          <xm:sqref>D132:D134 E125:E126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C4D6-5846-4795-ABB9-8F134FE41145}">
  <sheetPr>
    <tabColor rgb="FF92D050"/>
  </sheetPr>
  <dimension ref="M21"/>
  <sheetViews>
    <sheetView workbookViewId="0"/>
  </sheetViews>
  <sheetFormatPr defaultRowHeight="13.2" x14ac:dyDescent="0.25"/>
  <sheetData>
    <row r="21" spans="13:13" x14ac:dyDescent="0.25">
      <c r="M21" s="92"/>
    </row>
  </sheetData>
  <sheetProtection algorithmName="SHA-512" hashValue="Nmfq7xeYoXhaY1/EhdWRjFDxGmlB4Q8SOOR/6no++2tusNoCkOg1T1w+2jNYv9p3+7j16lUm2DO7SrtXjTyFjQ==" saltValue="3JAsKKPFYwC/8KUlGDfM2A=="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1000"/>
  <sheetViews>
    <sheetView showGridLines="0" workbookViewId="0">
      <pane ySplit="6" topLeftCell="A7" activePane="bottomLeft" state="frozen"/>
      <selection pane="bottomLeft" activeCell="T7" sqref="T7:Y9"/>
    </sheetView>
  </sheetViews>
  <sheetFormatPr defaultColWidth="14.44140625" defaultRowHeight="15" customHeight="1" x14ac:dyDescent="0.25"/>
  <cols>
    <col min="1" max="1" width="1.109375" customWidth="1"/>
    <col min="2" max="2" width="8.44140625" customWidth="1"/>
    <col min="3" max="3" width="4.88671875" customWidth="1"/>
    <col min="4" max="4" width="1.5546875" customWidth="1"/>
    <col min="5" max="5" width="16.5546875" customWidth="1"/>
    <col min="6" max="6" width="1.5546875" customWidth="1"/>
    <col min="7" max="7" width="14.5546875" customWidth="1"/>
    <col min="8" max="8" width="1.5546875" customWidth="1"/>
    <col min="9" max="9" width="11.5546875" customWidth="1"/>
    <col min="10" max="10" width="3" customWidth="1"/>
    <col min="11" max="11" width="13.5546875" customWidth="1"/>
    <col min="12" max="12" width="1.5546875" customWidth="1"/>
    <col min="13" max="13" width="16.5546875" customWidth="1"/>
    <col min="14" max="14" width="1.5546875" customWidth="1"/>
    <col min="15" max="15" width="14.5546875" customWidth="1"/>
    <col min="16" max="16" width="1.5546875" customWidth="1"/>
    <col min="17" max="17" width="13.5546875" customWidth="1"/>
    <col min="18" max="19" width="20" customWidth="1"/>
    <col min="20" max="20" width="2.88671875" customWidth="1"/>
    <col min="21" max="21" width="20.44140625" customWidth="1"/>
    <col min="22" max="22" width="24.88671875" customWidth="1"/>
    <col min="23" max="23" width="21.5546875" customWidth="1"/>
    <col min="24" max="24" width="23.109375" customWidth="1"/>
    <col min="25" max="25" width="20.88671875" customWidth="1"/>
    <col min="26" max="26" width="11.5546875" customWidth="1"/>
  </cols>
  <sheetData>
    <row r="1" spans="1:26" ht="10.5" customHeight="1" x14ac:dyDescent="0.25">
      <c r="A1" s="6"/>
      <c r="B1" s="6"/>
      <c r="C1" s="6"/>
      <c r="D1" s="6"/>
      <c r="E1" s="6"/>
      <c r="F1" s="6"/>
      <c r="G1" s="6"/>
      <c r="H1" s="6"/>
      <c r="I1" s="6"/>
      <c r="J1" s="6"/>
      <c r="K1" s="6"/>
      <c r="L1" s="6"/>
      <c r="M1" s="6"/>
      <c r="N1" s="6"/>
      <c r="O1" s="6"/>
      <c r="P1" s="6"/>
      <c r="Q1" s="6"/>
      <c r="R1" s="6"/>
      <c r="S1" s="6"/>
      <c r="T1" s="6"/>
      <c r="U1" s="6"/>
      <c r="V1" s="6"/>
      <c r="W1" s="6"/>
      <c r="X1" s="6"/>
      <c r="Y1" s="6"/>
      <c r="Z1" s="6"/>
    </row>
    <row r="2" spans="1:26" ht="15.75" customHeight="1" x14ac:dyDescent="0.25">
      <c r="A2" s="6"/>
      <c r="B2" s="705"/>
      <c r="C2" s="479"/>
      <c r="D2" s="479"/>
      <c r="E2" s="479"/>
      <c r="F2" s="479"/>
      <c r="G2" s="479"/>
      <c r="H2" s="479"/>
      <c r="I2" s="479"/>
      <c r="J2" s="479"/>
      <c r="K2" s="479"/>
      <c r="L2" s="479"/>
      <c r="M2" s="479"/>
      <c r="N2" s="479"/>
      <c r="O2" s="479"/>
      <c r="P2" s="479"/>
      <c r="Q2" s="479"/>
      <c r="R2" s="6"/>
      <c r="S2" s="6"/>
      <c r="T2" s="714" t="s">
        <v>115</v>
      </c>
      <c r="U2" s="715"/>
      <c r="V2" s="715"/>
      <c r="W2" s="715"/>
      <c r="X2" s="715"/>
      <c r="Y2" s="715"/>
      <c r="Z2" s="6"/>
    </row>
    <row r="3" spans="1:26" ht="11.25" customHeight="1" x14ac:dyDescent="0.25">
      <c r="A3" s="6"/>
      <c r="B3" s="479"/>
      <c r="C3" s="479"/>
      <c r="D3" s="479"/>
      <c r="E3" s="479"/>
      <c r="F3" s="479"/>
      <c r="G3" s="479"/>
      <c r="H3" s="479"/>
      <c r="I3" s="479"/>
      <c r="J3" s="479"/>
      <c r="K3" s="479"/>
      <c r="L3" s="479"/>
      <c r="M3" s="479"/>
      <c r="N3" s="479"/>
      <c r="O3" s="479"/>
      <c r="P3" s="479"/>
      <c r="Q3" s="479"/>
      <c r="R3" s="62"/>
      <c r="S3" s="62"/>
      <c r="T3" s="716"/>
      <c r="U3" s="479"/>
      <c r="V3" s="479"/>
      <c r="W3" s="479"/>
      <c r="X3" s="479"/>
      <c r="Y3" s="479"/>
      <c r="Z3" s="6"/>
    </row>
    <row r="4" spans="1:26" ht="15.75" customHeight="1" x14ac:dyDescent="0.25">
      <c r="A4" s="6"/>
      <c r="B4" s="717" t="s">
        <v>116</v>
      </c>
      <c r="C4" s="479"/>
      <c r="D4" s="479"/>
      <c r="E4" s="479"/>
      <c r="F4" s="479"/>
      <c r="G4" s="479"/>
      <c r="H4" s="479"/>
      <c r="I4" s="479"/>
      <c r="J4" s="479"/>
      <c r="K4" s="479"/>
      <c r="L4" s="479"/>
      <c r="M4" s="479"/>
      <c r="N4" s="479"/>
      <c r="O4" s="479"/>
      <c r="P4" s="479"/>
      <c r="Q4" s="479"/>
      <c r="R4" s="62"/>
      <c r="S4" s="62"/>
      <c r="T4" s="716"/>
      <c r="U4" s="479"/>
      <c r="V4" s="479"/>
      <c r="W4" s="479"/>
      <c r="X4" s="479"/>
      <c r="Y4" s="479"/>
      <c r="Z4" s="6"/>
    </row>
    <row r="5" spans="1:26" ht="21.75" customHeight="1" x14ac:dyDescent="0.25">
      <c r="A5" s="16"/>
      <c r="B5" s="718" t="s">
        <v>117</v>
      </c>
      <c r="C5" s="479"/>
      <c r="D5" s="479"/>
      <c r="E5" s="479"/>
      <c r="F5" s="479"/>
      <c r="G5" s="479"/>
      <c r="H5" s="479"/>
      <c r="I5" s="479"/>
      <c r="J5" s="479"/>
      <c r="K5" s="479"/>
      <c r="L5" s="479"/>
      <c r="M5" s="479"/>
      <c r="N5" s="479"/>
      <c r="O5" s="479"/>
      <c r="P5" s="479"/>
      <c r="Q5" s="479"/>
      <c r="R5" s="62"/>
      <c r="S5" s="62"/>
      <c r="T5" s="719" t="s">
        <v>118</v>
      </c>
      <c r="U5" s="479"/>
      <c r="V5" s="479"/>
      <c r="W5" s="479"/>
      <c r="X5" s="479"/>
      <c r="Y5" s="479"/>
      <c r="Z5" s="16"/>
    </row>
    <row r="6" spans="1:26" ht="15.75" customHeight="1" x14ac:dyDescent="0.25">
      <c r="A6" s="6"/>
      <c r="B6" s="63" t="s">
        <v>0</v>
      </c>
      <c r="C6" s="723"/>
      <c r="D6" s="708"/>
      <c r="E6" s="708"/>
      <c r="F6" s="708"/>
      <c r="G6" s="708"/>
      <c r="H6" s="708"/>
      <c r="I6" s="720" t="s">
        <v>119</v>
      </c>
      <c r="J6" s="479"/>
      <c r="K6" s="479"/>
      <c r="L6" s="721"/>
      <c r="M6" s="722"/>
      <c r="N6" s="722"/>
      <c r="O6" s="722"/>
      <c r="P6" s="722"/>
      <c r="Q6" s="722"/>
      <c r="R6" s="62"/>
      <c r="S6" s="62"/>
      <c r="T6" s="479"/>
      <c r="U6" s="479"/>
      <c r="V6" s="479"/>
      <c r="W6" s="479"/>
      <c r="X6" s="479"/>
      <c r="Y6" s="479"/>
      <c r="Z6" s="6"/>
    </row>
    <row r="7" spans="1:26" ht="12.75" customHeight="1" x14ac:dyDescent="0.25">
      <c r="A7" s="6"/>
      <c r="B7" s="724" t="s">
        <v>120</v>
      </c>
      <c r="C7" s="479"/>
      <c r="D7" s="479"/>
      <c r="E7" s="479"/>
      <c r="F7" s="479"/>
      <c r="G7" s="479"/>
      <c r="H7" s="479"/>
      <c r="I7" s="479"/>
      <c r="J7" s="64"/>
      <c r="K7" s="65"/>
      <c r="L7" s="64"/>
      <c r="M7" s="725"/>
      <c r="N7" s="479"/>
      <c r="O7" s="479"/>
      <c r="P7" s="479"/>
      <c r="Q7" s="726"/>
      <c r="R7" s="62"/>
      <c r="S7" s="62"/>
      <c r="T7" s="698" t="s">
        <v>121</v>
      </c>
      <c r="U7" s="479"/>
      <c r="V7" s="479"/>
      <c r="W7" s="479"/>
      <c r="X7" s="479"/>
      <c r="Y7" s="479"/>
      <c r="Z7" s="6"/>
    </row>
    <row r="8" spans="1:26" ht="20.25" customHeight="1" x14ac:dyDescent="0.25">
      <c r="A8" s="11"/>
      <c r="B8" s="727" t="s">
        <v>122</v>
      </c>
      <c r="C8" s="479"/>
      <c r="D8" s="479"/>
      <c r="E8" s="479"/>
      <c r="F8" s="479"/>
      <c r="G8" s="479"/>
      <c r="H8" s="479"/>
      <c r="I8" s="479"/>
      <c r="J8" s="479"/>
      <c r="K8" s="479"/>
      <c r="L8" s="728"/>
      <c r="M8" s="708"/>
      <c r="N8" s="729" t="s">
        <v>123</v>
      </c>
      <c r="O8" s="479"/>
      <c r="P8" s="479"/>
      <c r="Q8" s="479"/>
      <c r="R8" s="62"/>
      <c r="S8" s="62"/>
      <c r="T8" s="479"/>
      <c r="U8" s="479"/>
      <c r="V8" s="479"/>
      <c r="W8" s="479"/>
      <c r="X8" s="479"/>
      <c r="Y8" s="479"/>
      <c r="Z8" s="11"/>
    </row>
    <row r="9" spans="1:26" ht="32.25" customHeight="1" x14ac:dyDescent="0.25">
      <c r="A9" s="11"/>
      <c r="B9" s="730" t="s">
        <v>124</v>
      </c>
      <c r="C9" s="479"/>
      <c r="D9" s="479"/>
      <c r="E9" s="479"/>
      <c r="F9" s="479"/>
      <c r="G9" s="479"/>
      <c r="H9" s="479"/>
      <c r="I9" s="479"/>
      <c r="J9" s="479"/>
      <c r="K9" s="479"/>
      <c r="L9" s="479"/>
      <c r="M9" s="479"/>
      <c r="N9" s="479"/>
      <c r="O9" s="479"/>
      <c r="P9" s="479"/>
      <c r="Q9" s="479"/>
      <c r="R9" s="62"/>
      <c r="S9" s="62"/>
      <c r="T9" s="479"/>
      <c r="U9" s="479"/>
      <c r="V9" s="479"/>
      <c r="W9" s="479"/>
      <c r="X9" s="479"/>
      <c r="Y9" s="479"/>
      <c r="Z9" s="11"/>
    </row>
    <row r="10" spans="1:26" ht="17.25" customHeight="1" x14ac:dyDescent="0.25">
      <c r="A10" s="6"/>
      <c r="B10" s="479"/>
      <c r="C10" s="479"/>
      <c r="D10" s="479"/>
      <c r="E10" s="479"/>
      <c r="F10" s="479"/>
      <c r="G10" s="479"/>
      <c r="H10" s="479"/>
      <c r="I10" s="479"/>
      <c r="J10" s="479"/>
      <c r="K10" s="479"/>
      <c r="L10" s="479"/>
      <c r="M10" s="479"/>
      <c r="N10" s="479"/>
      <c r="O10" s="479"/>
      <c r="P10" s="479"/>
      <c r="Q10" s="479"/>
      <c r="R10" s="62"/>
      <c r="S10" s="62"/>
      <c r="T10" s="67" t="s">
        <v>125</v>
      </c>
      <c r="U10" s="699" t="s">
        <v>126</v>
      </c>
      <c r="V10" s="479"/>
      <c r="W10" s="479"/>
      <c r="X10" s="479"/>
      <c r="Y10" s="479"/>
      <c r="Z10" s="6"/>
    </row>
    <row r="11" spans="1:26" ht="15.75" customHeight="1" x14ac:dyDescent="0.3">
      <c r="A11" s="6"/>
      <c r="B11" s="731" t="s">
        <v>127</v>
      </c>
      <c r="C11" s="732"/>
      <c r="D11" s="732"/>
      <c r="E11" s="732"/>
      <c r="F11" s="732"/>
      <c r="G11" s="732"/>
      <c r="H11" s="732"/>
      <c r="I11" s="733"/>
      <c r="J11" s="6"/>
      <c r="K11" s="731" t="s">
        <v>128</v>
      </c>
      <c r="L11" s="732"/>
      <c r="M11" s="732"/>
      <c r="N11" s="732"/>
      <c r="O11" s="732"/>
      <c r="P11" s="732"/>
      <c r="Q11" s="733"/>
      <c r="R11" s="62"/>
      <c r="S11" s="62"/>
      <c r="T11" s="67" t="s">
        <v>125</v>
      </c>
      <c r="U11" s="699" t="s">
        <v>129</v>
      </c>
      <c r="V11" s="479"/>
      <c r="W11" s="479"/>
      <c r="X11" s="479"/>
      <c r="Y11" s="479"/>
      <c r="Z11" s="6"/>
    </row>
    <row r="12" spans="1:26" ht="15.75" customHeight="1" x14ac:dyDescent="0.25">
      <c r="A12" s="6"/>
      <c r="B12" s="734" t="s">
        <v>130</v>
      </c>
      <c r="C12" s="593"/>
      <c r="D12" s="68"/>
      <c r="E12" s="69" t="s">
        <v>131</v>
      </c>
      <c r="F12" s="68"/>
      <c r="G12" s="69" t="s">
        <v>132</v>
      </c>
      <c r="H12" s="68"/>
      <c r="I12" s="70" t="s">
        <v>133</v>
      </c>
      <c r="J12" s="71"/>
      <c r="K12" s="72" t="s">
        <v>130</v>
      </c>
      <c r="L12" s="68"/>
      <c r="M12" s="69" t="s">
        <v>131</v>
      </c>
      <c r="N12" s="68"/>
      <c r="O12" s="69" t="s">
        <v>132</v>
      </c>
      <c r="P12" s="68"/>
      <c r="Q12" s="70" t="s">
        <v>133</v>
      </c>
      <c r="R12" s="62"/>
      <c r="S12" s="62"/>
      <c r="T12" s="67" t="s">
        <v>125</v>
      </c>
      <c r="U12" s="699" t="s">
        <v>134</v>
      </c>
      <c r="V12" s="479"/>
      <c r="W12" s="479"/>
      <c r="X12" s="479"/>
      <c r="Y12" s="479"/>
      <c r="Z12" s="6"/>
    </row>
    <row r="13" spans="1:26" ht="15.75" customHeight="1" x14ac:dyDescent="0.25">
      <c r="A13" s="6"/>
      <c r="B13" s="735"/>
      <c r="C13" s="708"/>
      <c r="D13" s="6"/>
      <c r="E13" s="74"/>
      <c r="F13" s="6"/>
      <c r="G13" s="74"/>
      <c r="H13" s="6"/>
      <c r="I13" s="75"/>
      <c r="J13" s="6"/>
      <c r="K13" s="73"/>
      <c r="L13" s="6"/>
      <c r="M13" s="74"/>
      <c r="N13" s="6"/>
      <c r="O13" s="74"/>
      <c r="P13" s="6"/>
      <c r="Q13" s="75"/>
      <c r="R13" s="62"/>
      <c r="S13" s="62"/>
      <c r="T13" s="67" t="s">
        <v>125</v>
      </c>
      <c r="U13" s="699" t="s">
        <v>135</v>
      </c>
      <c r="V13" s="479"/>
      <c r="W13" s="479"/>
      <c r="X13" s="479"/>
      <c r="Y13" s="479"/>
      <c r="Z13" s="6"/>
    </row>
    <row r="14" spans="1:26" ht="15.75" customHeight="1" x14ac:dyDescent="0.25">
      <c r="A14" s="6"/>
      <c r="B14" s="736"/>
      <c r="C14" s="737"/>
      <c r="D14" s="6"/>
      <c r="E14" s="74"/>
      <c r="F14" s="6"/>
      <c r="G14" s="74"/>
      <c r="H14" s="6"/>
      <c r="I14" s="75"/>
      <c r="J14" s="6"/>
      <c r="K14" s="73"/>
      <c r="L14" s="6"/>
      <c r="M14" s="74"/>
      <c r="N14" s="6"/>
      <c r="O14" s="74"/>
      <c r="P14" s="6"/>
      <c r="Q14" s="75"/>
      <c r="R14" s="62"/>
      <c r="S14" s="62"/>
      <c r="T14" s="700" t="s">
        <v>136</v>
      </c>
      <c r="U14" s="479"/>
      <c r="V14" s="479"/>
      <c r="W14" s="479"/>
      <c r="X14" s="479"/>
      <c r="Y14" s="479"/>
      <c r="Z14" s="6"/>
    </row>
    <row r="15" spans="1:26" ht="15.75" customHeight="1" x14ac:dyDescent="0.25">
      <c r="A15" s="6"/>
      <c r="B15" s="736"/>
      <c r="C15" s="737"/>
      <c r="D15" s="6"/>
      <c r="E15" s="74"/>
      <c r="F15" s="6"/>
      <c r="G15" s="74"/>
      <c r="H15" s="6"/>
      <c r="I15" s="75"/>
      <c r="J15" s="6"/>
      <c r="K15" s="73"/>
      <c r="L15" s="6"/>
      <c r="M15" s="74"/>
      <c r="N15" s="6"/>
      <c r="O15" s="74"/>
      <c r="P15" s="6"/>
      <c r="Q15" s="75"/>
      <c r="R15" s="62"/>
      <c r="S15" s="62"/>
      <c r="T15" s="698" t="s">
        <v>137</v>
      </c>
      <c r="U15" s="479"/>
      <c r="V15" s="479"/>
      <c r="W15" s="479"/>
      <c r="X15" s="479"/>
      <c r="Y15" s="479"/>
      <c r="Z15" s="6"/>
    </row>
    <row r="16" spans="1:26" ht="15.75" customHeight="1" x14ac:dyDescent="0.25">
      <c r="A16" s="6"/>
      <c r="B16" s="738"/>
      <c r="C16" s="739"/>
      <c r="D16" s="76"/>
      <c r="E16" s="77"/>
      <c r="F16" s="76"/>
      <c r="G16" s="77"/>
      <c r="H16" s="76"/>
      <c r="I16" s="78"/>
      <c r="J16" s="6"/>
      <c r="K16" s="79"/>
      <c r="L16" s="76"/>
      <c r="M16" s="77"/>
      <c r="N16" s="76"/>
      <c r="O16" s="77"/>
      <c r="P16" s="76"/>
      <c r="Q16" s="78"/>
      <c r="R16" s="62"/>
      <c r="S16" s="62"/>
      <c r="T16" s="479"/>
      <c r="U16" s="479"/>
      <c r="V16" s="479"/>
      <c r="W16" s="479"/>
      <c r="X16" s="479"/>
      <c r="Y16" s="479"/>
      <c r="Z16" s="6"/>
    </row>
    <row r="17" spans="1:26" ht="15.75" customHeight="1" x14ac:dyDescent="0.25">
      <c r="A17" s="6"/>
      <c r="B17" s="740"/>
      <c r="C17" s="741"/>
      <c r="D17" s="741"/>
      <c r="E17" s="741"/>
      <c r="F17" s="741"/>
      <c r="G17" s="27" t="s">
        <v>138</v>
      </c>
      <c r="H17" s="6"/>
      <c r="I17" s="80">
        <f>SUM(I13:I16)</f>
        <v>0</v>
      </c>
      <c r="J17" s="6"/>
      <c r="K17" s="740"/>
      <c r="L17" s="741"/>
      <c r="M17" s="741"/>
      <c r="N17" s="741"/>
      <c r="O17" s="27" t="s">
        <v>138</v>
      </c>
      <c r="P17" s="6"/>
      <c r="Q17" s="81">
        <f>SUM(Q13:Q16)</f>
        <v>0</v>
      </c>
      <c r="R17" s="62"/>
      <c r="S17" s="62"/>
      <c r="T17" s="479"/>
      <c r="U17" s="479"/>
      <c r="V17" s="479"/>
      <c r="W17" s="479"/>
      <c r="X17" s="479"/>
      <c r="Y17" s="479"/>
      <c r="Z17" s="6"/>
    </row>
    <row r="18" spans="1:26" ht="15.75" customHeight="1" x14ac:dyDescent="0.25">
      <c r="A18" s="6"/>
      <c r="B18" s="705"/>
      <c r="C18" s="479"/>
      <c r="D18" s="479"/>
      <c r="E18" s="479"/>
      <c r="F18" s="479"/>
      <c r="G18" s="479"/>
      <c r="H18" s="479"/>
      <c r="I18" s="479"/>
      <c r="J18" s="479"/>
      <c r="K18" s="479"/>
      <c r="L18" s="479"/>
      <c r="M18" s="479"/>
      <c r="N18" s="479"/>
      <c r="O18" s="479"/>
      <c r="P18" s="479"/>
      <c r="Q18" s="479"/>
      <c r="R18" s="62"/>
      <c r="S18" s="62"/>
      <c r="T18" s="701" t="s">
        <v>139</v>
      </c>
      <c r="U18" s="479"/>
      <c r="V18" s="479"/>
      <c r="W18" s="479"/>
      <c r="X18" s="479"/>
      <c r="Y18" s="479"/>
      <c r="Z18" s="6"/>
    </row>
    <row r="19" spans="1:26" ht="15.75" customHeight="1" x14ac:dyDescent="0.25">
      <c r="A19" s="6"/>
      <c r="B19" s="706" t="s">
        <v>140</v>
      </c>
      <c r="C19" s="479"/>
      <c r="D19" s="479"/>
      <c r="E19" s="479"/>
      <c r="F19" s="479"/>
      <c r="G19" s="479"/>
      <c r="H19" s="479"/>
      <c r="I19" s="479"/>
      <c r="J19" s="479"/>
      <c r="K19" s="479"/>
      <c r="L19" s="479"/>
      <c r="M19" s="479"/>
      <c r="N19" s="479"/>
      <c r="O19" s="479"/>
      <c r="P19" s="479"/>
      <c r="Q19" s="479"/>
      <c r="R19" s="62"/>
      <c r="S19" s="62"/>
      <c r="T19" s="698" t="s">
        <v>141</v>
      </c>
      <c r="U19" s="479"/>
      <c r="V19" s="479"/>
      <c r="W19" s="479"/>
      <c r="X19" s="479"/>
      <c r="Y19" s="479"/>
      <c r="Z19" s="6"/>
    </row>
    <row r="20" spans="1:26" ht="15.75" customHeight="1" x14ac:dyDescent="0.25">
      <c r="A20" s="6"/>
      <c r="B20" s="705"/>
      <c r="C20" s="479"/>
      <c r="D20" s="479"/>
      <c r="E20" s="479"/>
      <c r="F20" s="479"/>
      <c r="G20" s="479"/>
      <c r="H20" s="479"/>
      <c r="I20" s="479"/>
      <c r="J20" s="479"/>
      <c r="K20" s="479"/>
      <c r="L20" s="479"/>
      <c r="M20" s="479"/>
      <c r="N20" s="479"/>
      <c r="O20" s="479"/>
      <c r="P20" s="479"/>
      <c r="Q20" s="479"/>
      <c r="R20" s="62"/>
      <c r="S20" s="62"/>
      <c r="T20" s="67" t="s">
        <v>125</v>
      </c>
      <c r="U20" s="583" t="s">
        <v>142</v>
      </c>
      <c r="V20" s="479"/>
      <c r="W20" s="479"/>
      <c r="X20" s="479"/>
      <c r="Y20" s="479"/>
      <c r="Z20" s="6"/>
    </row>
    <row r="21" spans="1:26" ht="22.5" customHeight="1" x14ac:dyDescent="0.25">
      <c r="A21" s="6"/>
      <c r="B21" s="707"/>
      <c r="C21" s="708"/>
      <c r="D21" s="708"/>
      <c r="E21" s="708"/>
      <c r="F21" s="708"/>
      <c r="G21" s="708"/>
      <c r="H21" s="66"/>
      <c r="I21" s="709"/>
      <c r="J21" s="708"/>
      <c r="K21" s="708"/>
      <c r="L21" s="708"/>
      <c r="M21" s="708"/>
      <c r="N21" s="6"/>
      <c r="O21" s="709"/>
      <c r="P21" s="708"/>
      <c r="Q21" s="708"/>
      <c r="R21" s="62"/>
      <c r="S21" s="62"/>
      <c r="T21" s="67"/>
      <c r="U21" s="479"/>
      <c r="V21" s="479"/>
      <c r="W21" s="479"/>
      <c r="X21" s="479"/>
      <c r="Y21" s="479"/>
      <c r="Z21" s="6"/>
    </row>
    <row r="22" spans="1:26" ht="21" customHeight="1" x14ac:dyDescent="0.25">
      <c r="A22" s="6"/>
      <c r="B22" s="702" t="s">
        <v>143</v>
      </c>
      <c r="C22" s="479"/>
      <c r="D22" s="479"/>
      <c r="E22" s="479"/>
      <c r="F22" s="479"/>
      <c r="G22" s="479"/>
      <c r="H22" s="83"/>
      <c r="I22" s="702" t="s">
        <v>144</v>
      </c>
      <c r="J22" s="479"/>
      <c r="K22" s="479"/>
      <c r="L22" s="479"/>
      <c r="M22" s="479"/>
      <c r="N22" s="84"/>
      <c r="O22" s="703" t="s">
        <v>145</v>
      </c>
      <c r="P22" s="704"/>
      <c r="Q22" s="704"/>
      <c r="R22" s="62"/>
      <c r="S22" s="62"/>
      <c r="T22" s="28" t="s">
        <v>125</v>
      </c>
      <c r="U22" s="698" t="s">
        <v>146</v>
      </c>
      <c r="V22" s="479"/>
      <c r="W22" s="479"/>
      <c r="X22" s="479"/>
      <c r="Y22" s="479"/>
      <c r="Z22" s="6"/>
    </row>
    <row r="23" spans="1:26" ht="21" customHeight="1" x14ac:dyDescent="0.25">
      <c r="A23" s="6"/>
      <c r="B23" s="82"/>
      <c r="C23" s="82"/>
      <c r="D23" s="82"/>
      <c r="E23" s="82"/>
      <c r="F23" s="82"/>
      <c r="G23" s="82"/>
      <c r="H23" s="83"/>
      <c r="I23" s="82"/>
      <c r="J23" s="84"/>
      <c r="K23" s="84"/>
      <c r="L23" s="84"/>
      <c r="M23" s="84"/>
      <c r="N23" s="84"/>
      <c r="O23" s="85"/>
      <c r="P23" s="85"/>
      <c r="Q23" s="85"/>
      <c r="R23" s="62"/>
      <c r="S23" s="62"/>
      <c r="T23" s="28"/>
      <c r="U23" s="479"/>
      <c r="V23" s="479"/>
      <c r="W23" s="479"/>
      <c r="X23" s="479"/>
      <c r="Y23" s="479"/>
      <c r="Z23" s="6"/>
    </row>
    <row r="24" spans="1:26" ht="15.75" customHeight="1" x14ac:dyDescent="0.25">
      <c r="A24" s="6"/>
      <c r="B24" s="705"/>
      <c r="C24" s="479"/>
      <c r="D24" s="479"/>
      <c r="E24" s="479"/>
      <c r="F24" s="479"/>
      <c r="G24" s="479"/>
      <c r="H24" s="479"/>
      <c r="I24" s="479"/>
      <c r="J24" s="479"/>
      <c r="K24" s="479"/>
      <c r="L24" s="479"/>
      <c r="M24" s="479"/>
      <c r="N24" s="479"/>
      <c r="O24" s="479"/>
      <c r="P24" s="479"/>
      <c r="Q24" s="479"/>
      <c r="R24" s="62"/>
      <c r="S24" s="62"/>
      <c r="T24" s="6"/>
      <c r="U24" s="479"/>
      <c r="V24" s="479"/>
      <c r="W24" s="479"/>
      <c r="X24" s="479"/>
      <c r="Y24" s="479"/>
      <c r="Z24" s="6"/>
    </row>
    <row r="25" spans="1:26" ht="15.75" customHeight="1" x14ac:dyDescent="0.25">
      <c r="A25" s="6"/>
      <c r="B25" s="706" t="s">
        <v>147</v>
      </c>
      <c r="C25" s="479"/>
      <c r="D25" s="479"/>
      <c r="E25" s="479"/>
      <c r="F25" s="479"/>
      <c r="G25" s="479"/>
      <c r="H25" s="479"/>
      <c r="I25" s="479"/>
      <c r="J25" s="479"/>
      <c r="K25" s="479"/>
      <c r="L25" s="479"/>
      <c r="M25" s="479"/>
      <c r="N25" s="479"/>
      <c r="O25" s="479"/>
      <c r="P25" s="479"/>
      <c r="Q25" s="479"/>
      <c r="R25" s="62"/>
      <c r="S25" s="62"/>
      <c r="T25" s="701" t="s">
        <v>148</v>
      </c>
      <c r="U25" s="479"/>
      <c r="V25" s="479"/>
      <c r="W25" s="479"/>
      <c r="X25" s="479"/>
      <c r="Y25" s="479"/>
      <c r="Z25" s="6"/>
    </row>
    <row r="26" spans="1:26" ht="18.75" customHeight="1" x14ac:dyDescent="0.25">
      <c r="A26" s="6"/>
      <c r="B26" s="705"/>
      <c r="C26" s="479"/>
      <c r="D26" s="479"/>
      <c r="E26" s="479"/>
      <c r="F26" s="479"/>
      <c r="G26" s="479"/>
      <c r="H26" s="479"/>
      <c r="I26" s="479"/>
      <c r="J26" s="479"/>
      <c r="K26" s="479"/>
      <c r="L26" s="479"/>
      <c r="M26" s="479"/>
      <c r="N26" s="479"/>
      <c r="O26" s="479"/>
      <c r="P26" s="479"/>
      <c r="Q26" s="479"/>
      <c r="R26" s="62"/>
      <c r="S26" s="62"/>
      <c r="T26" s="67" t="s">
        <v>125</v>
      </c>
      <c r="U26" s="699" t="s">
        <v>149</v>
      </c>
      <c r="V26" s="479"/>
      <c r="W26" s="479"/>
      <c r="X26" s="479"/>
      <c r="Y26" s="479"/>
      <c r="Z26" s="6"/>
    </row>
    <row r="27" spans="1:26" ht="15.75" customHeight="1" x14ac:dyDescent="0.25">
      <c r="A27" s="6"/>
      <c r="B27" s="707"/>
      <c r="C27" s="708"/>
      <c r="D27" s="708"/>
      <c r="E27" s="708"/>
      <c r="F27" s="708"/>
      <c r="G27" s="708"/>
      <c r="H27" s="6"/>
      <c r="I27" s="709"/>
      <c r="J27" s="708"/>
      <c r="K27" s="708"/>
      <c r="L27" s="708"/>
      <c r="M27" s="708"/>
      <c r="N27" s="6"/>
      <c r="O27" s="709"/>
      <c r="P27" s="708"/>
      <c r="Q27" s="708"/>
      <c r="R27" s="62"/>
      <c r="S27" s="62"/>
      <c r="T27" s="67" t="s">
        <v>125</v>
      </c>
      <c r="U27" s="583" t="s">
        <v>150</v>
      </c>
      <c r="V27" s="479"/>
      <c r="W27" s="479"/>
      <c r="X27" s="479"/>
      <c r="Y27" s="479"/>
      <c r="Z27" s="6"/>
    </row>
    <row r="28" spans="1:26" ht="15.75" customHeight="1" x14ac:dyDescent="0.25">
      <c r="A28" s="6"/>
      <c r="B28" s="702" t="s">
        <v>151</v>
      </c>
      <c r="C28" s="479"/>
      <c r="D28" s="479"/>
      <c r="E28" s="479"/>
      <c r="F28" s="479"/>
      <c r="G28" s="479"/>
      <c r="H28" s="83"/>
      <c r="I28" s="702" t="s">
        <v>152</v>
      </c>
      <c r="J28" s="479"/>
      <c r="K28" s="479"/>
      <c r="L28" s="479"/>
      <c r="M28" s="479"/>
      <c r="N28" s="84"/>
      <c r="O28" s="703" t="s">
        <v>145</v>
      </c>
      <c r="P28" s="704"/>
      <c r="Q28" s="704"/>
      <c r="R28" s="62"/>
      <c r="S28" s="62"/>
      <c r="T28" s="67" t="s">
        <v>125</v>
      </c>
      <c r="U28" s="583" t="s">
        <v>153</v>
      </c>
      <c r="V28" s="479"/>
      <c r="W28" s="479"/>
      <c r="X28" s="479"/>
      <c r="Y28" s="479"/>
      <c r="Z28" s="6"/>
    </row>
    <row r="29" spans="1:26" ht="20.25" customHeight="1" x14ac:dyDescent="0.25">
      <c r="A29" s="6"/>
      <c r="B29" s="705"/>
      <c r="C29" s="479"/>
      <c r="D29" s="479"/>
      <c r="E29" s="479"/>
      <c r="F29" s="479"/>
      <c r="G29" s="479"/>
      <c r="H29" s="479"/>
      <c r="I29" s="479"/>
      <c r="J29" s="479"/>
      <c r="K29" s="479"/>
      <c r="L29" s="479"/>
      <c r="M29" s="479"/>
      <c r="N29" s="479"/>
      <c r="O29" s="479"/>
      <c r="P29" s="479"/>
      <c r="Q29" s="479"/>
      <c r="R29" s="62"/>
      <c r="S29" s="62"/>
      <c r="T29" s="67"/>
      <c r="U29" s="479"/>
      <c r="V29" s="479"/>
      <c r="W29" s="479"/>
      <c r="X29" s="479"/>
      <c r="Y29" s="479"/>
      <c r="Z29" s="6"/>
    </row>
    <row r="30" spans="1:26" ht="17.25" customHeight="1" x14ac:dyDescent="0.25">
      <c r="A30" s="6"/>
      <c r="B30" s="712" t="s">
        <v>154</v>
      </c>
      <c r="C30" s="479"/>
      <c r="D30" s="479"/>
      <c r="E30" s="479"/>
      <c r="F30" s="479"/>
      <c r="G30" s="479"/>
      <c r="H30" s="479"/>
      <c r="I30" s="479"/>
      <c r="J30" s="479"/>
      <c r="K30" s="479"/>
      <c r="L30" s="479"/>
      <c r="M30" s="479"/>
      <c r="N30" s="479"/>
      <c r="O30" s="479"/>
      <c r="P30" s="479"/>
      <c r="Q30" s="479"/>
      <c r="R30" s="62"/>
      <c r="S30" s="62"/>
      <c r="T30" s="67" t="s">
        <v>125</v>
      </c>
      <c r="U30" s="583" t="s">
        <v>227</v>
      </c>
      <c r="V30" s="479"/>
      <c r="W30" s="479"/>
      <c r="X30" s="479"/>
      <c r="Y30" s="479"/>
      <c r="Z30" s="6"/>
    </row>
    <row r="31" spans="1:26" ht="15.75" customHeight="1" x14ac:dyDescent="0.25">
      <c r="A31" s="6"/>
      <c r="B31" s="479"/>
      <c r="C31" s="479"/>
      <c r="D31" s="479"/>
      <c r="E31" s="479"/>
      <c r="F31" s="479"/>
      <c r="G31" s="479"/>
      <c r="H31" s="479"/>
      <c r="I31" s="479"/>
      <c r="J31" s="479"/>
      <c r="K31" s="479"/>
      <c r="L31" s="479"/>
      <c r="M31" s="479"/>
      <c r="N31" s="479"/>
      <c r="O31" s="479"/>
      <c r="P31" s="479"/>
      <c r="Q31" s="479"/>
      <c r="R31" s="62"/>
      <c r="S31" s="62"/>
      <c r="T31" s="67"/>
      <c r="U31" s="479"/>
      <c r="V31" s="479"/>
      <c r="W31" s="479"/>
      <c r="X31" s="479"/>
      <c r="Y31" s="479"/>
      <c r="Z31" s="6"/>
    </row>
    <row r="32" spans="1:26" ht="15.75" customHeight="1" x14ac:dyDescent="0.25">
      <c r="A32" s="6"/>
      <c r="B32" s="707"/>
      <c r="C32" s="708"/>
      <c r="D32" s="708"/>
      <c r="E32" s="708"/>
      <c r="F32" s="708"/>
      <c r="G32" s="708"/>
      <c r="H32" s="6"/>
      <c r="I32" s="709"/>
      <c r="J32" s="708"/>
      <c r="K32" s="708"/>
      <c r="L32" s="708"/>
      <c r="M32" s="708"/>
      <c r="N32" s="6"/>
      <c r="O32" s="709"/>
      <c r="P32" s="708"/>
      <c r="Q32" s="708"/>
      <c r="R32" s="62"/>
      <c r="S32" s="62"/>
      <c r="T32" s="67"/>
      <c r="U32" s="479"/>
      <c r="V32" s="479"/>
      <c r="W32" s="479"/>
      <c r="X32" s="479"/>
      <c r="Y32" s="479"/>
      <c r="Z32" s="6"/>
    </row>
    <row r="33" spans="1:26" ht="15.75" customHeight="1" x14ac:dyDescent="0.25">
      <c r="A33" s="6"/>
      <c r="B33" s="702" t="s">
        <v>156</v>
      </c>
      <c r="C33" s="479"/>
      <c r="D33" s="479"/>
      <c r="E33" s="479"/>
      <c r="F33" s="479"/>
      <c r="G33" s="479"/>
      <c r="H33" s="6"/>
      <c r="I33" s="702" t="s">
        <v>157</v>
      </c>
      <c r="J33" s="479"/>
      <c r="K33" s="479"/>
      <c r="L33" s="479"/>
      <c r="M33" s="479"/>
      <c r="N33" s="84"/>
      <c r="O33" s="703" t="s">
        <v>145</v>
      </c>
      <c r="P33" s="704"/>
      <c r="Q33" s="704"/>
      <c r="R33" s="62"/>
      <c r="S33" s="62"/>
      <c r="T33" s="67" t="s">
        <v>125</v>
      </c>
      <c r="U33" s="583" t="s">
        <v>158</v>
      </c>
      <c r="V33" s="479"/>
      <c r="W33" s="479"/>
      <c r="X33" s="479"/>
      <c r="Y33" s="479"/>
      <c r="Z33" s="6"/>
    </row>
    <row r="34" spans="1:26" ht="20.25" customHeight="1" x14ac:dyDescent="0.25">
      <c r="A34" s="6"/>
      <c r="B34" s="702"/>
      <c r="C34" s="479"/>
      <c r="D34" s="479"/>
      <c r="E34" s="479"/>
      <c r="F34" s="479"/>
      <c r="G34" s="479"/>
      <c r="H34" s="479"/>
      <c r="I34" s="479"/>
      <c r="J34" s="479"/>
      <c r="K34" s="479"/>
      <c r="L34" s="479"/>
      <c r="M34" s="479"/>
      <c r="N34" s="479"/>
      <c r="O34" s="479"/>
      <c r="P34" s="479"/>
      <c r="Q34" s="479"/>
      <c r="R34" s="62"/>
      <c r="S34" s="62"/>
      <c r="T34" s="6"/>
      <c r="U34" s="6"/>
      <c r="V34" s="6"/>
      <c r="W34" s="6"/>
      <c r="X34" s="6"/>
      <c r="Y34" s="6"/>
      <c r="Z34" s="6"/>
    </row>
    <row r="35" spans="1:26" ht="15.75" customHeight="1" x14ac:dyDescent="0.25">
      <c r="A35" s="6"/>
      <c r="B35" s="710" t="s">
        <v>159</v>
      </c>
      <c r="C35" s="479"/>
      <c r="D35" s="479"/>
      <c r="E35" s="479"/>
      <c r="F35" s="479"/>
      <c r="G35" s="479"/>
      <c r="H35" s="479"/>
      <c r="I35" s="479"/>
      <c r="J35" s="479"/>
      <c r="K35" s="479"/>
      <c r="L35" s="479"/>
      <c r="M35" s="479"/>
      <c r="N35" s="479"/>
      <c r="O35" s="479"/>
      <c r="P35" s="479"/>
      <c r="Q35" s="479"/>
      <c r="R35" s="62"/>
      <c r="S35" s="62"/>
      <c r="T35" s="6"/>
      <c r="U35" s="6"/>
      <c r="V35" s="6"/>
      <c r="W35" s="6"/>
      <c r="X35" s="6"/>
      <c r="Y35" s="6"/>
      <c r="Z35" s="6"/>
    </row>
    <row r="36" spans="1:26" ht="20.25" customHeight="1" x14ac:dyDescent="0.25">
      <c r="A36" s="6"/>
      <c r="B36" s="6"/>
      <c r="C36" s="713" t="s">
        <v>160</v>
      </c>
      <c r="D36" s="479"/>
      <c r="E36" s="479"/>
      <c r="F36" s="479"/>
      <c r="G36" s="479"/>
      <c r="H36" s="479"/>
      <c r="I36" s="479"/>
      <c r="J36" s="479"/>
      <c r="K36" s="479"/>
      <c r="L36" s="479"/>
      <c r="M36" s="479"/>
      <c r="N36" s="479"/>
      <c r="O36" s="479"/>
      <c r="P36" s="479"/>
      <c r="Q36" s="479"/>
      <c r="R36" s="62"/>
      <c r="S36" s="62"/>
      <c r="T36" s="6"/>
      <c r="U36" s="6"/>
      <c r="V36" s="6"/>
      <c r="W36" s="6"/>
      <c r="X36" s="6"/>
      <c r="Y36" s="6"/>
      <c r="Z36" s="6"/>
    </row>
    <row r="37" spans="1:26" ht="15.75" customHeight="1" x14ac:dyDescent="0.25">
      <c r="A37" s="6"/>
      <c r="B37" s="6"/>
      <c r="C37" s="713" t="s">
        <v>161</v>
      </c>
      <c r="D37" s="479"/>
      <c r="E37" s="479"/>
      <c r="F37" s="479"/>
      <c r="G37" s="479"/>
      <c r="H37" s="479"/>
      <c r="I37" s="479"/>
      <c r="J37" s="479"/>
      <c r="K37" s="479"/>
      <c r="L37" s="479"/>
      <c r="M37" s="479"/>
      <c r="N37" s="479"/>
      <c r="O37" s="479"/>
      <c r="P37" s="479"/>
      <c r="Q37" s="479"/>
      <c r="R37" s="62"/>
      <c r="S37" s="62"/>
      <c r="T37" s="6"/>
      <c r="U37" s="6"/>
      <c r="V37" s="6"/>
      <c r="W37" s="6"/>
      <c r="X37" s="6"/>
      <c r="Y37" s="6"/>
      <c r="Z37" s="6"/>
    </row>
    <row r="38" spans="1:26" ht="15.75" customHeight="1" x14ac:dyDescent="0.25">
      <c r="A38" s="6"/>
      <c r="B38" s="710" t="s">
        <v>162</v>
      </c>
      <c r="C38" s="479"/>
      <c r="D38" s="479"/>
      <c r="E38" s="479"/>
      <c r="F38" s="479"/>
      <c r="G38" s="479"/>
      <c r="H38" s="479"/>
      <c r="I38" s="479"/>
      <c r="J38" s="479"/>
      <c r="K38" s="479"/>
      <c r="L38" s="479"/>
      <c r="M38" s="479"/>
      <c r="N38" s="479"/>
      <c r="O38" s="479"/>
      <c r="P38" s="479"/>
      <c r="Q38" s="479"/>
      <c r="R38" s="62"/>
      <c r="S38" s="62"/>
      <c r="T38" s="6"/>
      <c r="U38" s="6"/>
      <c r="V38" s="6"/>
      <c r="W38" s="6"/>
      <c r="X38" s="6"/>
      <c r="Y38" s="6"/>
      <c r="Z38" s="6"/>
    </row>
    <row r="39" spans="1:26" ht="15.75" customHeight="1" x14ac:dyDescent="0.3">
      <c r="A39" s="6"/>
      <c r="B39" s="6"/>
      <c r="C39" s="711" t="s">
        <v>163</v>
      </c>
      <c r="D39" s="479"/>
      <c r="E39" s="479"/>
      <c r="F39" s="479"/>
      <c r="G39" s="479"/>
      <c r="H39" s="479"/>
      <c r="I39" s="479"/>
      <c r="J39" s="479"/>
      <c r="K39" s="479"/>
      <c r="L39" s="479"/>
      <c r="M39" s="479"/>
      <c r="N39" s="479"/>
      <c r="O39" s="479"/>
      <c r="P39" s="479"/>
      <c r="Q39" s="479"/>
      <c r="R39" s="6"/>
      <c r="S39" s="6"/>
      <c r="T39" s="6"/>
      <c r="U39" s="6"/>
      <c r="V39" s="6"/>
      <c r="W39" s="6"/>
      <c r="X39" s="6"/>
      <c r="Y39" s="6"/>
      <c r="Z39" s="6"/>
    </row>
    <row r="40" spans="1:26" ht="17.25" customHeight="1" x14ac:dyDescent="0.25">
      <c r="A40" s="6"/>
      <c r="B40" s="710" t="s">
        <v>164</v>
      </c>
      <c r="C40" s="479"/>
      <c r="D40" s="479"/>
      <c r="E40" s="479"/>
      <c r="F40" s="479"/>
      <c r="G40" s="479"/>
      <c r="H40" s="479"/>
      <c r="I40" s="479"/>
      <c r="J40" s="479"/>
      <c r="K40" s="479"/>
      <c r="L40" s="479"/>
      <c r="M40" s="479"/>
      <c r="N40" s="479"/>
      <c r="O40" s="479"/>
      <c r="P40" s="479"/>
      <c r="Q40" s="479"/>
      <c r="R40" s="6"/>
      <c r="S40" s="6"/>
      <c r="T40" s="6"/>
      <c r="U40" s="6"/>
      <c r="V40" s="6"/>
      <c r="W40" s="6"/>
      <c r="X40" s="6"/>
      <c r="Y40" s="6"/>
      <c r="Z40" s="6"/>
    </row>
    <row r="41" spans="1:26" ht="15.75" customHeight="1" x14ac:dyDescent="0.25">
      <c r="A41" s="6"/>
      <c r="B41" s="6"/>
      <c r="C41" s="711" t="s">
        <v>165</v>
      </c>
      <c r="D41" s="479"/>
      <c r="E41" s="479"/>
      <c r="F41" s="479"/>
      <c r="G41" s="479"/>
      <c r="H41" s="479"/>
      <c r="I41" s="479"/>
      <c r="J41" s="479"/>
      <c r="K41" s="479"/>
      <c r="L41" s="479"/>
      <c r="M41" s="479"/>
      <c r="N41" s="479"/>
      <c r="O41" s="479"/>
      <c r="P41" s="479"/>
      <c r="Q41" s="479"/>
      <c r="R41" s="6"/>
      <c r="S41" s="6"/>
      <c r="T41" s="6"/>
      <c r="U41" s="6"/>
      <c r="V41" s="6"/>
      <c r="W41" s="6"/>
      <c r="X41" s="6"/>
      <c r="Y41" s="6"/>
      <c r="Z41" s="6"/>
    </row>
    <row r="42" spans="1:26" ht="15.75" customHeight="1" x14ac:dyDescent="0.25">
      <c r="A42" s="6"/>
      <c r="B42" s="6"/>
      <c r="C42" s="86"/>
      <c r="D42" s="86"/>
      <c r="E42" s="86"/>
      <c r="F42" s="86"/>
      <c r="G42" s="86"/>
      <c r="H42" s="86"/>
      <c r="I42" s="86"/>
      <c r="J42" s="86"/>
      <c r="K42" s="86"/>
      <c r="L42" s="86"/>
      <c r="M42" s="86"/>
      <c r="N42" s="86"/>
      <c r="O42" s="86"/>
      <c r="P42" s="86"/>
      <c r="Q42" s="86"/>
      <c r="R42" s="6"/>
      <c r="S42" s="6"/>
      <c r="T42" s="6"/>
      <c r="U42" s="6"/>
      <c r="V42" s="6"/>
      <c r="W42" s="6"/>
      <c r="X42" s="6"/>
      <c r="Y42" s="6"/>
      <c r="Z42" s="6"/>
    </row>
    <row r="43" spans="1:26" ht="15.75" customHeight="1" x14ac:dyDescent="0.25">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5.75" customHeight="1" x14ac:dyDescent="0.25">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5.75" customHeight="1" x14ac:dyDescent="0.25">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5.75" hidden="1" customHeight="1" x14ac:dyDescent="0.25">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22.5" hidden="1" customHeight="1" x14ac:dyDescent="0.25">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5.75" hidden="1" customHeight="1" x14ac:dyDescent="0.25">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5.75" hidden="1" customHeight="1" x14ac:dyDescent="0.25">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5.75" customHeight="1" x14ac:dyDescent="0.25">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x14ac:dyDescent="0.25">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5.75" customHeight="1" x14ac:dyDescent="0.25">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5.75" customHeight="1" x14ac:dyDescent="0.25">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5.75" customHeight="1" x14ac:dyDescent="0.25">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5.75" customHeight="1" x14ac:dyDescent="0.25">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5.75" customHeight="1" x14ac:dyDescent="0.25">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5.75" customHeight="1" x14ac:dyDescent="0.25">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5.75" customHeight="1" x14ac:dyDescent="0.25">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5.75" customHeight="1" x14ac:dyDescent="0.25">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5.75" customHeight="1" x14ac:dyDescent="0.25">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5.75" customHeight="1" x14ac:dyDescent="0.25">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5.75" customHeight="1" x14ac:dyDescent="0.25">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5.75" customHeight="1" x14ac:dyDescent="0.25">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5.75" customHeight="1" x14ac:dyDescent="0.25">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5.75" customHeight="1" x14ac:dyDescent="0.25">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5.75" customHeight="1" x14ac:dyDescent="0.25">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5.75" customHeight="1" x14ac:dyDescent="0.25">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5.75" customHeight="1" x14ac:dyDescent="0.2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5.75" customHeight="1" x14ac:dyDescent="0.25">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5.75" customHeight="1" x14ac:dyDescent="0.25">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5.75" customHeight="1" x14ac:dyDescent="0.25">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5.75" customHeight="1" x14ac:dyDescent="0.25">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5.75" customHeight="1" x14ac:dyDescent="0.25">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5.75" customHeight="1" x14ac:dyDescent="0.25">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5.75" customHeight="1" x14ac:dyDescent="0.25">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5.75" customHeight="1" x14ac:dyDescent="0.2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5.75" customHeight="1" x14ac:dyDescent="0.25">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5.75" customHeight="1" x14ac:dyDescent="0.25">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5.75" customHeight="1" x14ac:dyDescent="0.25">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5.75" customHeight="1" x14ac:dyDescent="0.25">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5.75" customHeight="1" x14ac:dyDescent="0.25">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5.75" customHeight="1" x14ac:dyDescent="0.25">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5.75" customHeight="1" x14ac:dyDescent="0.25">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5.75" customHeight="1" x14ac:dyDescent="0.25">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5.75" customHeight="1" x14ac:dyDescent="0.25">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5.75" customHeight="1" x14ac:dyDescent="0.25">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5.75" customHeight="1" x14ac:dyDescent="0.25">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5.75" customHeight="1" x14ac:dyDescent="0.25">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5.75" customHeight="1" x14ac:dyDescent="0.25">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5.75" customHeight="1" x14ac:dyDescent="0.25">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5.75" customHeight="1" x14ac:dyDescent="0.25">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5.75" customHeight="1" x14ac:dyDescent="0.25">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5.75" customHeight="1" x14ac:dyDescent="0.25">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5.75" customHeight="1" x14ac:dyDescent="0.25">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5.75" customHeight="1" x14ac:dyDescent="0.25">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5.75" customHeight="1" x14ac:dyDescent="0.25">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5.75" customHeight="1" x14ac:dyDescent="0.25">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5.75" customHeight="1" x14ac:dyDescent="0.25">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5.75" customHeight="1" x14ac:dyDescent="0.25">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5.75" customHeight="1" x14ac:dyDescent="0.25">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5.75" customHeight="1" x14ac:dyDescent="0.25">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5.75" customHeight="1" x14ac:dyDescent="0.25">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5.75" customHeight="1" x14ac:dyDescent="0.25">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5.75" customHeight="1" x14ac:dyDescent="0.25">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5.75" customHeight="1" x14ac:dyDescent="0.25">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5.75" customHeight="1" x14ac:dyDescent="0.25">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5.75" customHeight="1" x14ac:dyDescent="0.25">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5.75" customHeight="1" x14ac:dyDescent="0.25"/>
    <row r="243" spans="1:26" ht="15.75" customHeight="1" x14ac:dyDescent="0.25"/>
    <row r="244" spans="1:26" ht="15.75" customHeight="1" x14ac:dyDescent="0.25"/>
    <row r="245" spans="1:26" ht="15.75" customHeight="1" x14ac:dyDescent="0.25"/>
    <row r="246" spans="1:26" ht="15.75" customHeight="1" x14ac:dyDescent="0.25"/>
    <row r="247" spans="1:26" ht="15.75" customHeight="1" x14ac:dyDescent="0.25"/>
    <row r="248" spans="1:26" ht="15.75" customHeight="1" x14ac:dyDescent="0.25"/>
    <row r="249" spans="1:26" ht="15.75" customHeight="1" x14ac:dyDescent="0.25"/>
    <row r="250" spans="1:26" ht="15.75" customHeight="1" x14ac:dyDescent="0.25"/>
    <row r="251" spans="1:26" ht="15.75" customHeight="1" x14ac:dyDescent="0.25"/>
    <row r="252" spans="1:26" ht="15.75" customHeight="1" x14ac:dyDescent="0.25"/>
    <row r="253" spans="1:26" ht="15.75" customHeight="1" x14ac:dyDescent="0.25"/>
    <row r="254" spans="1:26" ht="15.75" customHeight="1" x14ac:dyDescent="0.25"/>
    <row r="255" spans="1:26" ht="15.75" customHeight="1" x14ac:dyDescent="0.25"/>
    <row r="256" spans="1:2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u09H+jdajLq5v8HrQPjwVumu/AFG/kCLu3F7NjdxSTfPBWXTydtjOvdDO1KMmI+BvA2IBlX5x3cXe1vQTNEf8Q==" saltValue="U3AUSUMagnBgmYKoe6pwSg==" spinCount="100000" sheet="1" objects="1" scenarios="1"/>
  <protectedRanges>
    <protectedRange sqref="C6 L6 L8 B13:C16 E13:E16 G13:G16 I13:I16 K13:K16 M13:M16 O13:O16 Q13:Q16 I21 O21 I27 O27 I32 O32" name="Range1"/>
  </protectedRanges>
  <mergeCells count="74">
    <mergeCell ref="O27:Q27"/>
    <mergeCell ref="B28:G28"/>
    <mergeCell ref="I28:M28"/>
    <mergeCell ref="O28:Q28"/>
    <mergeCell ref="B29:Q29"/>
    <mergeCell ref="B18:Q18"/>
    <mergeCell ref="B19:Q19"/>
    <mergeCell ref="B20:Q20"/>
    <mergeCell ref="I21:M21"/>
    <mergeCell ref="O21:Q21"/>
    <mergeCell ref="B21:G21"/>
    <mergeCell ref="B14:C14"/>
    <mergeCell ref="B15:C15"/>
    <mergeCell ref="B16:C16"/>
    <mergeCell ref="B17:F17"/>
    <mergeCell ref="K17:N17"/>
    <mergeCell ref="B9:Q10"/>
    <mergeCell ref="B11:I11"/>
    <mergeCell ref="K11:Q11"/>
    <mergeCell ref="B12:C12"/>
    <mergeCell ref="B13:C13"/>
    <mergeCell ref="B7:I7"/>
    <mergeCell ref="M7:Q7"/>
    <mergeCell ref="B8:K8"/>
    <mergeCell ref="L8:M8"/>
    <mergeCell ref="N8:Q8"/>
    <mergeCell ref="B2:Q3"/>
    <mergeCell ref="T2:Y4"/>
    <mergeCell ref="B4:Q4"/>
    <mergeCell ref="B5:Q5"/>
    <mergeCell ref="T5:Y6"/>
    <mergeCell ref="I6:K6"/>
    <mergeCell ref="L6:Q6"/>
    <mergeCell ref="C6:H6"/>
    <mergeCell ref="B40:Q40"/>
    <mergeCell ref="C41:Q41"/>
    <mergeCell ref="B30:Q31"/>
    <mergeCell ref="B32:G32"/>
    <mergeCell ref="I32:M32"/>
    <mergeCell ref="O32:Q32"/>
    <mergeCell ref="B33:G33"/>
    <mergeCell ref="I33:M33"/>
    <mergeCell ref="O33:Q33"/>
    <mergeCell ref="B35:Q35"/>
    <mergeCell ref="C36:Q36"/>
    <mergeCell ref="C37:Q37"/>
    <mergeCell ref="B38:Q38"/>
    <mergeCell ref="C39:Q39"/>
    <mergeCell ref="U22:Y24"/>
    <mergeCell ref="T25:Y25"/>
    <mergeCell ref="U26:Y26"/>
    <mergeCell ref="U27:Y27"/>
    <mergeCell ref="B34:Q34"/>
    <mergeCell ref="B22:G22"/>
    <mergeCell ref="I22:M22"/>
    <mergeCell ref="O22:Q22"/>
    <mergeCell ref="B24:Q24"/>
    <mergeCell ref="B25:Q25"/>
    <mergeCell ref="B26:Q26"/>
    <mergeCell ref="U28:Y29"/>
    <mergeCell ref="U30:Y32"/>
    <mergeCell ref="U33:Y33"/>
    <mergeCell ref="B27:G27"/>
    <mergeCell ref="I27:M27"/>
    <mergeCell ref="T14:Y14"/>
    <mergeCell ref="T15:Y17"/>
    <mergeCell ref="T18:Y18"/>
    <mergeCell ref="T19:Y19"/>
    <mergeCell ref="U20:Y21"/>
    <mergeCell ref="T7:Y9"/>
    <mergeCell ref="U10:Y10"/>
    <mergeCell ref="U11:Y11"/>
    <mergeCell ref="U12:Y12"/>
    <mergeCell ref="U13:Y13"/>
  </mergeCells>
  <conditionalFormatting sqref="E13">
    <cfRule type="cellIs" dxfId="25" priority="1" stopIfTrue="1" operator="equal">
      <formula>$N$3</formula>
    </cfRule>
  </conditionalFormatting>
  <conditionalFormatting sqref="E14">
    <cfRule type="cellIs" dxfId="24" priority="2" stopIfTrue="1" operator="equal">
      <formula>$N$3</formula>
    </cfRule>
  </conditionalFormatting>
  <conditionalFormatting sqref="E15">
    <cfRule type="cellIs" dxfId="23" priority="3" stopIfTrue="1" operator="equal">
      <formula>$N$3</formula>
    </cfRule>
  </conditionalFormatting>
  <conditionalFormatting sqref="E16">
    <cfRule type="cellIs" dxfId="22" priority="4" stopIfTrue="1" operator="equal">
      <formula>$N$3</formula>
    </cfRule>
  </conditionalFormatting>
  <conditionalFormatting sqref="G13">
    <cfRule type="cellIs" dxfId="21" priority="5" stopIfTrue="1" operator="equal">
      <formula>$N$3</formula>
    </cfRule>
  </conditionalFormatting>
  <conditionalFormatting sqref="G14">
    <cfRule type="cellIs" dxfId="20" priority="6" stopIfTrue="1" operator="equal">
      <formula>$N$3</formula>
    </cfRule>
  </conditionalFormatting>
  <conditionalFormatting sqref="G15">
    <cfRule type="cellIs" dxfId="19" priority="7" stopIfTrue="1" operator="equal">
      <formula>$N$3</formula>
    </cfRule>
  </conditionalFormatting>
  <conditionalFormatting sqref="G16">
    <cfRule type="cellIs" dxfId="18" priority="8" stopIfTrue="1" operator="equal">
      <formula>$N$3</formula>
    </cfRule>
  </conditionalFormatting>
  <conditionalFormatting sqref="I13">
    <cfRule type="cellIs" dxfId="17" priority="9" stopIfTrue="1" operator="equal">
      <formula>$N$3</formula>
    </cfRule>
  </conditionalFormatting>
  <conditionalFormatting sqref="I14">
    <cfRule type="cellIs" dxfId="16" priority="10" stopIfTrue="1" operator="equal">
      <formula>$N$3</formula>
    </cfRule>
  </conditionalFormatting>
  <conditionalFormatting sqref="I15">
    <cfRule type="cellIs" dxfId="15" priority="11" stopIfTrue="1" operator="equal">
      <formula>$N$3</formula>
    </cfRule>
  </conditionalFormatting>
  <conditionalFormatting sqref="I16">
    <cfRule type="cellIs" dxfId="14" priority="12" stopIfTrue="1" operator="equal">
      <formula>$N$3</formula>
    </cfRule>
  </conditionalFormatting>
  <conditionalFormatting sqref="K13:K16">
    <cfRule type="cellIs" dxfId="13" priority="13" stopIfTrue="1" operator="equal">
      <formula>$N$3</formula>
    </cfRule>
  </conditionalFormatting>
  <conditionalFormatting sqref="M13:M16">
    <cfRule type="cellIs" dxfId="12" priority="14" stopIfTrue="1" operator="equal">
      <formula>$N$3</formula>
    </cfRule>
  </conditionalFormatting>
  <conditionalFormatting sqref="O13:O16">
    <cfRule type="cellIs" dxfId="11" priority="15" stopIfTrue="1" operator="equal">
      <formula>$N$3</formula>
    </cfRule>
  </conditionalFormatting>
  <conditionalFormatting sqref="Q13:Q16">
    <cfRule type="cellIs" dxfId="10" priority="16" stopIfTrue="1" operator="equal">
      <formula>$N$3</formula>
    </cfRule>
  </conditionalFormatting>
  <conditionalFormatting sqref="L8">
    <cfRule type="cellIs" dxfId="9" priority="17" stopIfTrue="1" operator="equal">
      <formula>$N$3</formula>
    </cfRule>
  </conditionalFormatting>
  <conditionalFormatting sqref="O21">
    <cfRule type="cellIs" dxfId="8" priority="18" stopIfTrue="1" operator="equal">
      <formula>$N$3</formula>
    </cfRule>
  </conditionalFormatting>
  <conditionalFormatting sqref="C6">
    <cfRule type="cellIs" dxfId="7" priority="19" stopIfTrue="1" operator="equal">
      <formula>$N$3</formula>
    </cfRule>
  </conditionalFormatting>
  <conditionalFormatting sqref="Q17">
    <cfRule type="cellIs" dxfId="6" priority="20" operator="greaterThan">
      <formula>$I$17</formula>
    </cfRule>
  </conditionalFormatting>
  <conditionalFormatting sqref="I21">
    <cfRule type="cellIs" dxfId="5" priority="21" stopIfTrue="1" operator="equal">
      <formula>$N$3</formula>
    </cfRule>
  </conditionalFormatting>
  <conditionalFormatting sqref="B13:B16">
    <cfRule type="cellIs" dxfId="4" priority="22" stopIfTrue="1" operator="equal">
      <formula>$N$3</formula>
    </cfRule>
  </conditionalFormatting>
  <conditionalFormatting sqref="I27">
    <cfRule type="cellIs" dxfId="3" priority="23" stopIfTrue="1" operator="equal">
      <formula>$N$3</formula>
    </cfRule>
  </conditionalFormatting>
  <conditionalFormatting sqref="O27">
    <cfRule type="cellIs" dxfId="2" priority="24" stopIfTrue="1" operator="equal">
      <formula>$N$3</formula>
    </cfRule>
  </conditionalFormatting>
  <conditionalFormatting sqref="I32">
    <cfRule type="cellIs" dxfId="1" priority="25" stopIfTrue="1" operator="equal">
      <formula>$N$3</formula>
    </cfRule>
  </conditionalFormatting>
  <conditionalFormatting sqref="O32">
    <cfRule type="cellIs" dxfId="0" priority="26" stopIfTrue="1" operator="equal">
      <formula>$N$3</formula>
    </cfRule>
  </conditionalFormatting>
  <printOptions horizontalCentered="1"/>
  <pageMargins left="0.25" right="0.25" top="0.27" bottom="0.18" header="0" footer="0"/>
  <pageSetup orientation="landscape" r:id="rId1"/>
  <headerFooter>
    <oddFooter>&amp;L4-4-11</oddFooter>
  </headerFooter>
  <drawing r:id="rId2"/>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'My Notes'!$A$9:$A$10</xm:f>
          </x14:formula1>
          <xm:sqref>L6 M7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A5673-890D-4C90-88B8-AC869614DBCE}">
  <sheetPr>
    <tabColor rgb="FF92D050"/>
  </sheetPr>
  <dimension ref="B3:J86"/>
  <sheetViews>
    <sheetView showGridLines="0" zoomScale="110" zoomScaleNormal="110" workbookViewId="0">
      <selection activeCell="H13" sqref="H13"/>
    </sheetView>
  </sheetViews>
  <sheetFormatPr defaultColWidth="9.109375" defaultRowHeight="13.2" x14ac:dyDescent="0.25"/>
  <cols>
    <col min="1" max="1" width="2.109375" style="92" customWidth="1"/>
    <col min="2" max="2" width="9" style="92" customWidth="1"/>
    <col min="3" max="3" width="8.5546875" style="92" customWidth="1"/>
    <col min="4" max="4" width="12.33203125" style="92" customWidth="1"/>
    <col min="5" max="5" width="11" style="92" customWidth="1"/>
    <col min="6" max="6" width="4.6640625" style="92" customWidth="1"/>
    <col min="7" max="7" width="5.44140625" style="92" customWidth="1"/>
    <col min="8" max="8" width="18.5546875" style="92" customWidth="1"/>
    <col min="9" max="9" width="9.44140625" style="92" customWidth="1"/>
    <col min="10" max="10" width="11" style="92" customWidth="1"/>
    <col min="11" max="16384" width="9.109375" style="92"/>
  </cols>
  <sheetData>
    <row r="3" spans="2:10" ht="22.8" x14ac:dyDescent="0.4">
      <c r="F3" s="433" t="s">
        <v>270</v>
      </c>
    </row>
    <row r="4" spans="2:10" ht="22.8" x14ac:dyDescent="0.4">
      <c r="F4" s="433" t="s">
        <v>271</v>
      </c>
    </row>
    <row r="9" spans="2:10" x14ac:dyDescent="0.25">
      <c r="B9" s="766" t="s">
        <v>298</v>
      </c>
      <c r="C9" s="766"/>
      <c r="D9" s="766"/>
      <c r="E9" s="766"/>
      <c r="F9" s="766"/>
      <c r="G9" s="766"/>
      <c r="H9" s="766"/>
      <c r="I9" s="766"/>
      <c r="J9" s="766"/>
    </row>
    <row r="10" spans="2:10" ht="17.25" customHeight="1" x14ac:dyDescent="0.25">
      <c r="B10" s="766" t="s">
        <v>272</v>
      </c>
      <c r="C10" s="766"/>
      <c r="D10" s="764"/>
      <c r="E10" s="764"/>
      <c r="F10" s="764"/>
      <c r="G10" s="764"/>
      <c r="H10" s="764"/>
      <c r="I10" s="466" t="s">
        <v>273</v>
      </c>
      <c r="J10" s="461"/>
    </row>
    <row r="11" spans="2:10" ht="13.5" customHeight="1" x14ac:dyDescent="0.25">
      <c r="B11" s="466"/>
      <c r="C11" s="440"/>
      <c r="D11" s="440"/>
      <c r="E11" s="440"/>
      <c r="F11" s="440"/>
      <c r="G11" s="440"/>
      <c r="H11" s="440"/>
      <c r="I11" s="440"/>
      <c r="J11" s="440"/>
    </row>
    <row r="12" spans="2:10" x14ac:dyDescent="0.25">
      <c r="B12" s="467" t="s">
        <v>119</v>
      </c>
      <c r="C12" s="782" t="s">
        <v>307</v>
      </c>
      <c r="D12" s="782"/>
      <c r="E12" s="782"/>
      <c r="F12" s="440"/>
      <c r="G12" s="467" t="s">
        <v>274</v>
      </c>
      <c r="H12" s="764" t="s">
        <v>306</v>
      </c>
      <c r="I12" s="764"/>
      <c r="J12" s="764"/>
    </row>
    <row r="13" spans="2:10" s="434" customFormat="1" ht="9.75" customHeight="1" x14ac:dyDescent="0.25">
      <c r="B13" s="468"/>
      <c r="C13" s="441"/>
      <c r="D13" s="441"/>
      <c r="E13" s="441"/>
      <c r="F13" s="469"/>
      <c r="G13" s="468"/>
      <c r="H13" s="442"/>
      <c r="I13" s="442"/>
      <c r="J13" s="442"/>
    </row>
    <row r="14" spans="2:10" ht="14.25" customHeight="1" x14ac:dyDescent="0.25">
      <c r="B14" s="767" t="s">
        <v>314</v>
      </c>
      <c r="C14" s="767"/>
      <c r="D14" s="767"/>
      <c r="E14" s="767"/>
      <c r="F14" s="444"/>
      <c r="G14" s="444"/>
      <c r="H14" s="444"/>
      <c r="I14" s="444"/>
      <c r="J14" s="444"/>
    </row>
    <row r="15" spans="2:10" ht="14.25" customHeight="1" x14ac:dyDescent="0.25">
      <c r="B15" s="785"/>
      <c r="C15" s="785"/>
      <c r="D15" s="785"/>
      <c r="E15" s="785"/>
      <c r="F15" s="445"/>
      <c r="G15" s="445"/>
      <c r="H15" s="445"/>
      <c r="I15" s="445"/>
      <c r="J15" s="445"/>
    </row>
    <row r="16" spans="2:10" ht="14.25" customHeight="1" x14ac:dyDescent="0.25">
      <c r="B16" s="812" t="s">
        <v>299</v>
      </c>
      <c r="C16" s="812"/>
      <c r="D16" s="812"/>
      <c r="E16" s="812"/>
      <c r="F16" s="443"/>
      <c r="G16" s="443"/>
      <c r="H16" s="443"/>
      <c r="I16" s="443"/>
      <c r="J16" s="443"/>
    </row>
    <row r="17" spans="2:10" ht="14.25" customHeight="1" x14ac:dyDescent="0.25">
      <c r="B17" s="785"/>
      <c r="C17" s="785"/>
      <c r="D17" s="785"/>
      <c r="E17" s="785"/>
      <c r="F17" s="440"/>
      <c r="G17" s="440"/>
      <c r="H17" s="439"/>
      <c r="I17" s="439"/>
      <c r="J17" s="439"/>
    </row>
    <row r="18" spans="2:10" ht="14.25" customHeight="1" x14ac:dyDescent="0.25">
      <c r="B18" s="767" t="s">
        <v>304</v>
      </c>
      <c r="C18" s="767"/>
      <c r="D18" s="767"/>
      <c r="E18" s="767"/>
      <c r="F18" s="444"/>
      <c r="G18" s="444"/>
      <c r="H18" s="444"/>
      <c r="I18" s="444"/>
      <c r="J18" s="444"/>
    </row>
    <row r="19" spans="2:10" ht="14.25" customHeight="1" x14ac:dyDescent="0.25">
      <c r="B19" s="768">
        <f>B15-B17</f>
        <v>0</v>
      </c>
      <c r="C19" s="768"/>
      <c r="D19" s="768"/>
      <c r="E19" s="768"/>
      <c r="F19" s="769"/>
      <c r="G19" s="769"/>
      <c r="H19" s="770"/>
      <c r="I19" s="770"/>
      <c r="J19" s="770"/>
    </row>
    <row r="20" spans="2:10" ht="9.75" customHeight="1" x14ac:dyDescent="0.25">
      <c r="B20" s="432"/>
      <c r="C20" s="430"/>
    </row>
    <row r="21" spans="2:10" x14ac:dyDescent="0.25">
      <c r="B21" s="784" t="s">
        <v>275</v>
      </c>
      <c r="C21" s="784"/>
      <c r="D21" s="784"/>
      <c r="E21" s="784"/>
      <c r="F21" s="784"/>
      <c r="G21" s="784"/>
      <c r="H21" s="784"/>
      <c r="I21" s="784"/>
      <c r="J21" s="784"/>
    </row>
    <row r="22" spans="2:10" s="435" customFormat="1" ht="21.75" customHeight="1" x14ac:dyDescent="0.25">
      <c r="B22" s="755" t="s">
        <v>313</v>
      </c>
      <c r="C22" s="755"/>
      <c r="D22" s="755"/>
      <c r="E22" s="755"/>
      <c r="F22" s="755"/>
      <c r="G22" s="755"/>
      <c r="H22" s="755"/>
      <c r="I22" s="755"/>
      <c r="J22" s="755"/>
    </row>
    <row r="23" spans="2:10" s="435" customFormat="1" ht="21.75" customHeight="1" x14ac:dyDescent="0.25">
      <c r="B23" s="755"/>
      <c r="C23" s="755"/>
      <c r="D23" s="755"/>
      <c r="E23" s="755"/>
      <c r="F23" s="755"/>
      <c r="G23" s="755"/>
      <c r="H23" s="755"/>
      <c r="I23" s="755"/>
      <c r="J23" s="755"/>
    </row>
    <row r="24" spans="2:10" s="435" customFormat="1" ht="21.75" customHeight="1" x14ac:dyDescent="0.25">
      <c r="B24" s="755"/>
      <c r="C24" s="755"/>
      <c r="D24" s="755"/>
      <c r="E24" s="755"/>
      <c r="F24" s="755"/>
      <c r="G24" s="755"/>
      <c r="H24" s="755"/>
      <c r="I24" s="755"/>
      <c r="J24" s="755"/>
    </row>
    <row r="25" spans="2:10" s="436" customFormat="1" ht="27.75" customHeight="1" x14ac:dyDescent="0.25">
      <c r="B25" s="744" t="s">
        <v>301</v>
      </c>
      <c r="C25" s="745"/>
      <c r="D25" s="745"/>
      <c r="E25" s="746"/>
      <c r="F25" s="744" t="s">
        <v>287</v>
      </c>
      <c r="G25" s="745"/>
      <c r="H25" s="745"/>
      <c r="I25" s="745"/>
      <c r="J25" s="746"/>
    </row>
    <row r="26" spans="2:10" s="474" customFormat="1" ht="36.75" customHeight="1" x14ac:dyDescent="0.25">
      <c r="B26" s="473" t="s">
        <v>276</v>
      </c>
      <c r="C26" s="747" t="s">
        <v>277</v>
      </c>
      <c r="D26" s="748"/>
      <c r="E26" s="473" t="s">
        <v>133</v>
      </c>
      <c r="F26" s="783" t="s">
        <v>276</v>
      </c>
      <c r="G26" s="783"/>
      <c r="H26" s="473" t="s">
        <v>277</v>
      </c>
      <c r="I26" s="473" t="s">
        <v>297</v>
      </c>
      <c r="J26" s="473" t="s">
        <v>133</v>
      </c>
    </row>
    <row r="27" spans="2:10" ht="27" customHeight="1" x14ac:dyDescent="0.25">
      <c r="B27" s="438"/>
      <c r="C27" s="742"/>
      <c r="D27" s="742"/>
      <c r="E27" s="463"/>
      <c r="F27" s="752"/>
      <c r="G27" s="752"/>
      <c r="H27" s="462"/>
      <c r="I27" s="462"/>
      <c r="J27" s="463"/>
    </row>
    <row r="28" spans="2:10" ht="27" customHeight="1" x14ac:dyDescent="0.25">
      <c r="B28" s="438"/>
      <c r="C28" s="743"/>
      <c r="D28" s="743"/>
      <c r="E28" s="463"/>
      <c r="F28" s="752"/>
      <c r="G28" s="752"/>
      <c r="H28" s="462"/>
      <c r="I28" s="462"/>
      <c r="J28" s="463"/>
    </row>
    <row r="29" spans="2:10" ht="27" customHeight="1" x14ac:dyDescent="0.25">
      <c r="B29" s="438"/>
      <c r="C29" s="743"/>
      <c r="D29" s="743"/>
      <c r="E29" s="463"/>
      <c r="F29" s="752"/>
      <c r="G29" s="752"/>
      <c r="H29" s="462"/>
      <c r="I29" s="462"/>
      <c r="J29" s="463"/>
    </row>
    <row r="30" spans="2:10" ht="27" customHeight="1" x14ac:dyDescent="0.25">
      <c r="B30" s="438"/>
      <c r="C30" s="743"/>
      <c r="D30" s="743"/>
      <c r="E30" s="463"/>
      <c r="F30" s="752"/>
      <c r="G30" s="752"/>
      <c r="H30" s="462"/>
      <c r="I30" s="462"/>
      <c r="J30" s="463"/>
    </row>
    <row r="31" spans="2:10" ht="10.5" customHeight="1" x14ac:dyDescent="0.25">
      <c r="B31" s="765" t="s">
        <v>278</v>
      </c>
      <c r="C31" s="765"/>
      <c r="D31" s="765"/>
      <c r="E31" s="781"/>
      <c r="F31" s="765" t="s">
        <v>278</v>
      </c>
      <c r="G31" s="765"/>
      <c r="H31" s="765"/>
      <c r="I31" s="765"/>
      <c r="J31" s="781"/>
    </row>
    <row r="32" spans="2:10" ht="10.5" customHeight="1" x14ac:dyDescent="0.25">
      <c r="B32" s="765"/>
      <c r="C32" s="765"/>
      <c r="D32" s="765"/>
      <c r="E32" s="781"/>
      <c r="F32" s="765"/>
      <c r="G32" s="765"/>
      <c r="H32" s="765"/>
      <c r="I32" s="765"/>
      <c r="J32" s="781"/>
    </row>
    <row r="33" spans="2:10" x14ac:dyDescent="0.25">
      <c r="B33" s="813" t="s">
        <v>279</v>
      </c>
      <c r="C33" s="813"/>
      <c r="D33" s="760">
        <f>SUM(E27:E32)</f>
        <v>0</v>
      </c>
      <c r="E33" s="760"/>
      <c r="F33" s="813" t="s">
        <v>279</v>
      </c>
      <c r="G33" s="813"/>
      <c r="H33" s="813"/>
      <c r="I33" s="760">
        <f>SUM(J27:J32)</f>
        <v>0</v>
      </c>
      <c r="J33" s="760"/>
    </row>
    <row r="34" spans="2:10" ht="21" customHeight="1" x14ac:dyDescent="0.25">
      <c r="B34" s="755" t="s">
        <v>308</v>
      </c>
      <c r="C34" s="755"/>
      <c r="D34" s="755"/>
      <c r="E34" s="755"/>
      <c r="F34" s="755"/>
      <c r="G34" s="755"/>
      <c r="H34" s="755"/>
      <c r="I34" s="755"/>
      <c r="J34" s="755"/>
    </row>
    <row r="35" spans="2:10" ht="21" customHeight="1" x14ac:dyDescent="0.25">
      <c r="B35" s="755"/>
      <c r="C35" s="755"/>
      <c r="D35" s="755"/>
      <c r="E35" s="755"/>
      <c r="F35" s="755"/>
      <c r="G35" s="755"/>
      <c r="H35" s="755"/>
      <c r="I35" s="755"/>
      <c r="J35" s="755"/>
    </row>
    <row r="36" spans="2:10" ht="9.75" customHeight="1" x14ac:dyDescent="0.25">
      <c r="B36" s="471"/>
      <c r="C36" s="471"/>
      <c r="D36" s="471"/>
      <c r="E36" s="471"/>
      <c r="F36" s="471"/>
      <c r="G36" s="471"/>
      <c r="H36" s="471"/>
      <c r="I36" s="471"/>
      <c r="J36" s="471"/>
    </row>
    <row r="37" spans="2:10" ht="24.75" customHeight="1" x14ac:dyDescent="0.25">
      <c r="B37" s="758" t="s">
        <v>316</v>
      </c>
      <c r="C37" s="758"/>
      <c r="D37" s="758"/>
      <c r="E37" s="758"/>
      <c r="F37" s="758"/>
      <c r="G37" s="758"/>
      <c r="H37" s="758"/>
      <c r="I37" s="758"/>
      <c r="J37" s="758"/>
    </row>
    <row r="38" spans="2:10" x14ac:dyDescent="0.25">
      <c r="B38" s="814" t="s">
        <v>280</v>
      </c>
      <c r="C38" s="814"/>
      <c r="D38" s="814"/>
      <c r="E38" s="814"/>
      <c r="F38" s="814"/>
      <c r="G38" s="814"/>
      <c r="H38" s="814"/>
      <c r="I38" s="814"/>
      <c r="J38" s="814"/>
    </row>
    <row r="39" spans="2:10" ht="22.5" customHeight="1" x14ac:dyDescent="0.25">
      <c r="B39" s="755" t="s">
        <v>281</v>
      </c>
      <c r="C39" s="755"/>
      <c r="D39" s="755"/>
      <c r="E39" s="755"/>
      <c r="F39" s="755"/>
      <c r="G39" s="755"/>
      <c r="H39" s="755"/>
      <c r="I39" s="755"/>
      <c r="J39" s="755"/>
    </row>
    <row r="40" spans="2:10" ht="22.5" customHeight="1" x14ac:dyDescent="0.25">
      <c r="B40" s="755"/>
      <c r="C40" s="755"/>
      <c r="D40" s="755"/>
      <c r="E40" s="755"/>
      <c r="F40" s="755"/>
      <c r="G40" s="755"/>
      <c r="H40" s="755"/>
      <c r="I40" s="755"/>
      <c r="J40" s="755"/>
    </row>
    <row r="41" spans="2:10" ht="36.75" customHeight="1" x14ac:dyDescent="0.25">
      <c r="B41" s="756" t="s">
        <v>282</v>
      </c>
      <c r="C41" s="757"/>
      <c r="D41" s="757"/>
      <c r="E41" s="793" t="s">
        <v>283</v>
      </c>
      <c r="F41" s="794"/>
      <c r="G41" s="794"/>
      <c r="H41" s="795"/>
      <c r="I41" s="796" t="s">
        <v>284</v>
      </c>
      <c r="J41" s="796"/>
    </row>
    <row r="42" spans="2:10" ht="18" customHeight="1" x14ac:dyDescent="0.25">
      <c r="B42" s="752"/>
      <c r="C42" s="752"/>
      <c r="D42" s="752"/>
      <c r="E42" s="749"/>
      <c r="F42" s="750"/>
      <c r="G42" s="750"/>
      <c r="H42" s="751"/>
      <c r="I42" s="753"/>
      <c r="J42" s="754"/>
    </row>
    <row r="43" spans="2:10" ht="18" customHeight="1" x14ac:dyDescent="0.25">
      <c r="B43" s="752"/>
      <c r="C43" s="752"/>
      <c r="D43" s="752"/>
      <c r="E43" s="749"/>
      <c r="F43" s="750"/>
      <c r="G43" s="750"/>
      <c r="H43" s="751"/>
      <c r="I43" s="753"/>
      <c r="J43" s="754"/>
    </row>
    <row r="44" spans="2:10" ht="18" customHeight="1" x14ac:dyDescent="0.25">
      <c r="B44" s="789" t="s">
        <v>285</v>
      </c>
      <c r="C44" s="789"/>
      <c r="D44" s="789"/>
      <c r="E44" s="749"/>
      <c r="F44" s="750"/>
      <c r="G44" s="750"/>
      <c r="H44" s="751"/>
      <c r="I44" s="753"/>
      <c r="J44" s="754"/>
    </row>
    <row r="45" spans="2:10" ht="18" customHeight="1" x14ac:dyDescent="0.25">
      <c r="B45" s="775" t="s">
        <v>286</v>
      </c>
      <c r="C45" s="776"/>
      <c r="D45" s="777"/>
      <c r="E45" s="790" t="s">
        <v>283</v>
      </c>
      <c r="F45" s="791"/>
      <c r="G45" s="791"/>
      <c r="H45" s="792"/>
      <c r="I45" s="797" t="s">
        <v>284</v>
      </c>
      <c r="J45" s="797"/>
    </row>
    <row r="46" spans="2:10" ht="18" customHeight="1" x14ac:dyDescent="0.25">
      <c r="B46" s="778"/>
      <c r="C46" s="779"/>
      <c r="D46" s="780"/>
      <c r="E46" s="772"/>
      <c r="F46" s="773"/>
      <c r="G46" s="773"/>
      <c r="H46" s="774"/>
      <c r="I46" s="772"/>
      <c r="J46" s="774"/>
    </row>
    <row r="47" spans="2:10" ht="18" customHeight="1" x14ac:dyDescent="0.25">
      <c r="B47" s="789" t="s">
        <v>285</v>
      </c>
      <c r="C47" s="789"/>
      <c r="D47" s="789"/>
      <c r="E47" s="749"/>
      <c r="F47" s="750"/>
      <c r="G47" s="750"/>
      <c r="H47" s="751"/>
      <c r="I47" s="753"/>
      <c r="J47" s="754"/>
    </row>
    <row r="48" spans="2:10" ht="34.5" customHeight="1" x14ac:dyDescent="0.25">
      <c r="B48" s="756" t="s">
        <v>288</v>
      </c>
      <c r="C48" s="756"/>
      <c r="D48" s="756"/>
      <c r="E48" s="793" t="s">
        <v>283</v>
      </c>
      <c r="F48" s="794"/>
      <c r="G48" s="794"/>
      <c r="H48" s="795"/>
      <c r="I48" s="796" t="s">
        <v>284</v>
      </c>
      <c r="J48" s="796"/>
    </row>
    <row r="49" spans="2:10" ht="18" customHeight="1" x14ac:dyDescent="0.25">
      <c r="B49" s="752"/>
      <c r="C49" s="752"/>
      <c r="D49" s="752"/>
      <c r="E49" s="749"/>
      <c r="F49" s="750"/>
      <c r="G49" s="750"/>
      <c r="H49" s="751"/>
      <c r="I49" s="753"/>
      <c r="J49" s="754"/>
    </row>
    <row r="50" spans="2:10" ht="18" customHeight="1" x14ac:dyDescent="0.25">
      <c r="B50" s="752"/>
      <c r="C50" s="752"/>
      <c r="D50" s="752"/>
      <c r="E50" s="749"/>
      <c r="F50" s="750"/>
      <c r="G50" s="750"/>
      <c r="H50" s="751"/>
      <c r="I50" s="753"/>
      <c r="J50" s="754"/>
    </row>
    <row r="51" spans="2:10" ht="18" customHeight="1" x14ac:dyDescent="0.25">
      <c r="E51" s="801" t="s">
        <v>289</v>
      </c>
      <c r="F51" s="802"/>
      <c r="G51" s="802"/>
      <c r="H51" s="803"/>
      <c r="I51" s="760">
        <f>SUM(I42:J50)</f>
        <v>0</v>
      </c>
      <c r="J51" s="760"/>
    </row>
    <row r="53" spans="2:10" x14ac:dyDescent="0.25">
      <c r="B53" s="761" t="s">
        <v>315</v>
      </c>
      <c r="C53" s="761"/>
      <c r="D53" s="761"/>
      <c r="E53" s="761"/>
      <c r="F53" s="761"/>
      <c r="G53" s="761"/>
      <c r="H53" s="761"/>
      <c r="I53" s="761"/>
      <c r="J53" s="761"/>
    </row>
    <row r="54" spans="2:10" x14ac:dyDescent="0.25">
      <c r="B54" s="440"/>
      <c r="C54" s="440"/>
      <c r="D54" s="440"/>
      <c r="E54" s="440"/>
      <c r="F54" s="440"/>
      <c r="G54" s="440"/>
      <c r="H54" s="440"/>
      <c r="I54" s="440"/>
      <c r="J54" s="440"/>
    </row>
    <row r="55" spans="2:10" ht="28.5" customHeight="1" x14ac:dyDescent="0.25">
      <c r="B55" s="762" t="s">
        <v>290</v>
      </c>
      <c r="C55" s="762"/>
      <c r="D55" s="762"/>
      <c r="E55" s="762"/>
      <c r="F55" s="762"/>
      <c r="G55" s="762"/>
      <c r="H55" s="762"/>
      <c r="I55" s="762"/>
      <c r="J55" s="762"/>
    </row>
    <row r="56" spans="2:10" x14ac:dyDescent="0.25">
      <c r="B56" s="440"/>
      <c r="C56" s="440"/>
      <c r="D56" s="440"/>
      <c r="E56" s="440"/>
      <c r="F56" s="440"/>
      <c r="G56" s="440"/>
      <c r="H56" s="440"/>
      <c r="I56" s="440"/>
      <c r="J56" s="440"/>
    </row>
    <row r="58" spans="2:10" ht="29.25" customHeight="1" x14ac:dyDescent="0.25">
      <c r="B58" s="763" t="s">
        <v>291</v>
      </c>
      <c r="C58" s="763"/>
      <c r="D58" s="763"/>
      <c r="E58" s="763"/>
      <c r="F58" s="763"/>
      <c r="G58" s="764"/>
      <c r="H58" s="764"/>
      <c r="I58" s="764"/>
      <c r="J58" s="764"/>
    </row>
    <row r="60" spans="2:10" ht="26.25" customHeight="1" x14ac:dyDescent="0.25">
      <c r="B60" s="799" t="s">
        <v>292</v>
      </c>
      <c r="C60" s="799"/>
      <c r="D60" s="799"/>
      <c r="E60" s="434"/>
      <c r="H60" s="434"/>
    </row>
    <row r="61" spans="2:10" x14ac:dyDescent="0.25">
      <c r="B61" s="431"/>
      <c r="C61" s="431"/>
      <c r="D61" s="431"/>
      <c r="E61" s="434"/>
      <c r="H61" s="434"/>
    </row>
    <row r="62" spans="2:10" ht="24.75" customHeight="1" x14ac:dyDescent="0.25">
      <c r="B62" s="798" t="s">
        <v>293</v>
      </c>
      <c r="C62" s="798"/>
      <c r="D62" s="764"/>
      <c r="E62" s="764"/>
      <c r="F62" s="764"/>
      <c r="G62" s="764"/>
      <c r="H62" s="432" t="s">
        <v>273</v>
      </c>
      <c r="I62" s="764"/>
      <c r="J62" s="764"/>
    </row>
    <row r="63" spans="2:10" ht="12.75" customHeight="1" x14ac:dyDescent="0.25">
      <c r="I63" s="475"/>
      <c r="J63" s="475"/>
    </row>
    <row r="64" spans="2:10" ht="27" customHeight="1" x14ac:dyDescent="0.25">
      <c r="B64" s="799" t="s">
        <v>294</v>
      </c>
      <c r="C64" s="799"/>
      <c r="D64" s="799"/>
      <c r="E64" s="432"/>
      <c r="F64" s="434"/>
      <c r="G64" s="437"/>
      <c r="H64" s="759" t="s">
        <v>317</v>
      </c>
      <c r="I64" s="759"/>
      <c r="J64" s="759"/>
    </row>
    <row r="65" spans="2:10" ht="27" customHeight="1" x14ac:dyDescent="0.25">
      <c r="B65" s="472"/>
      <c r="C65" s="472"/>
      <c r="D65" s="472"/>
      <c r="E65" s="432"/>
      <c r="F65" s="434"/>
      <c r="G65" s="437"/>
      <c r="H65" s="759"/>
      <c r="I65" s="759"/>
      <c r="J65" s="759"/>
    </row>
    <row r="66" spans="2:10" s="434" customFormat="1" ht="9.75" customHeight="1" x14ac:dyDescent="0.25">
      <c r="B66" s="476"/>
      <c r="C66" s="476"/>
      <c r="D66" s="476"/>
      <c r="E66" s="476"/>
      <c r="G66" s="437"/>
      <c r="H66" s="475"/>
      <c r="I66" s="475"/>
      <c r="J66" s="475"/>
    </row>
    <row r="67" spans="2:10" ht="24.75" customHeight="1" x14ac:dyDescent="0.25">
      <c r="B67" s="798" t="s">
        <v>295</v>
      </c>
      <c r="C67" s="798"/>
      <c r="D67" s="764"/>
      <c r="E67" s="764"/>
      <c r="F67" s="764"/>
      <c r="G67" s="764"/>
      <c r="H67" s="432" t="s">
        <v>273</v>
      </c>
      <c r="I67" s="800"/>
      <c r="J67" s="800"/>
    </row>
    <row r="70" spans="2:10" s="435" customFormat="1" ht="18" customHeight="1" x14ac:dyDescent="0.25">
      <c r="B70" s="771" t="s">
        <v>296</v>
      </c>
      <c r="C70" s="771"/>
      <c r="D70" s="771"/>
      <c r="E70" s="771"/>
      <c r="F70" s="771"/>
      <c r="G70" s="771"/>
      <c r="H70" s="771"/>
      <c r="I70" s="771"/>
      <c r="J70" s="771"/>
    </row>
    <row r="71" spans="2:10" s="435" customFormat="1" ht="18" customHeight="1" x14ac:dyDescent="0.25">
      <c r="B71" s="771"/>
      <c r="C71" s="771"/>
      <c r="D71" s="771"/>
      <c r="E71" s="771"/>
      <c r="F71" s="771"/>
      <c r="G71" s="771"/>
      <c r="H71" s="771"/>
      <c r="I71" s="771"/>
      <c r="J71" s="771"/>
    </row>
    <row r="72" spans="2:10" s="435" customFormat="1" ht="18" customHeight="1" x14ac:dyDescent="0.25">
      <c r="B72" s="771"/>
      <c r="C72" s="771"/>
      <c r="D72" s="771"/>
      <c r="E72" s="771"/>
      <c r="F72" s="771"/>
      <c r="G72" s="771"/>
      <c r="H72" s="771"/>
      <c r="I72" s="771"/>
      <c r="J72" s="771"/>
    </row>
    <row r="73" spans="2:10" x14ac:dyDescent="0.25">
      <c r="B73" s="799"/>
      <c r="C73" s="799"/>
      <c r="D73" s="799"/>
    </row>
    <row r="74" spans="2:10" x14ac:dyDescent="0.25">
      <c r="B74" s="814" t="s">
        <v>309</v>
      </c>
      <c r="C74" s="814"/>
      <c r="D74" s="814"/>
      <c r="E74" s="814"/>
      <c r="F74" s="814"/>
      <c r="G74" s="814"/>
      <c r="H74" s="814"/>
      <c r="I74" s="814"/>
      <c r="J74" s="814"/>
    </row>
    <row r="75" spans="2:10" x14ac:dyDescent="0.25">
      <c r="B75" s="470"/>
      <c r="C75" s="470"/>
      <c r="D75" s="470"/>
      <c r="E75" s="470"/>
      <c r="F75" s="470"/>
      <c r="G75" s="470"/>
      <c r="H75" s="470"/>
      <c r="I75" s="470"/>
      <c r="J75" s="470"/>
    </row>
    <row r="76" spans="2:10" x14ac:dyDescent="0.25">
      <c r="B76" s="771" t="s">
        <v>311</v>
      </c>
      <c r="C76" s="771"/>
      <c r="D76" s="771"/>
      <c r="E76" s="771"/>
      <c r="F76" s="771"/>
      <c r="G76" s="771"/>
      <c r="H76" s="771"/>
      <c r="I76" s="771"/>
      <c r="J76" s="771"/>
    </row>
    <row r="77" spans="2:10" x14ac:dyDescent="0.25">
      <c r="B77" s="771"/>
      <c r="C77" s="771"/>
      <c r="D77" s="771"/>
      <c r="E77" s="771"/>
      <c r="F77" s="771"/>
      <c r="G77" s="771"/>
      <c r="H77" s="771"/>
      <c r="I77" s="771"/>
      <c r="J77" s="771"/>
    </row>
    <row r="78" spans="2:10" x14ac:dyDescent="0.25">
      <c r="B78" s="771"/>
      <c r="C78" s="771"/>
      <c r="D78" s="771"/>
      <c r="E78" s="771"/>
      <c r="F78" s="771"/>
      <c r="G78" s="771"/>
      <c r="H78" s="771"/>
      <c r="I78" s="771"/>
      <c r="J78" s="771"/>
    </row>
    <row r="80" spans="2:10" x14ac:dyDescent="0.25">
      <c r="B80" s="804" t="s">
        <v>304</v>
      </c>
      <c r="C80" s="805"/>
      <c r="D80" s="805"/>
      <c r="E80" s="806"/>
      <c r="F80" s="459" t="s">
        <v>303</v>
      </c>
      <c r="G80" s="460"/>
      <c r="H80" s="804" t="s">
        <v>302</v>
      </c>
      <c r="I80" s="805"/>
      <c r="J80" s="806"/>
    </row>
    <row r="81" spans="2:10" x14ac:dyDescent="0.25">
      <c r="B81" s="815"/>
      <c r="C81" s="816"/>
      <c r="D81" s="816"/>
      <c r="E81" s="817"/>
      <c r="F81" s="807"/>
      <c r="G81" s="808"/>
      <c r="H81" s="786"/>
      <c r="I81" s="787"/>
      <c r="J81" s="788"/>
    </row>
    <row r="82" spans="2:10" x14ac:dyDescent="0.25">
      <c r="B82" s="450"/>
      <c r="C82" s="451"/>
      <c r="D82" s="451"/>
      <c r="E82" s="452"/>
      <c r="F82" s="807"/>
      <c r="G82" s="808"/>
      <c r="H82" s="786"/>
      <c r="I82" s="787"/>
      <c r="J82" s="788"/>
    </row>
    <row r="83" spans="2:10" x14ac:dyDescent="0.25">
      <c r="B83" s="453"/>
      <c r="C83" s="454"/>
      <c r="D83" s="454"/>
      <c r="E83" s="455"/>
      <c r="F83" s="807"/>
      <c r="G83" s="808"/>
      <c r="H83" s="786"/>
      <c r="I83" s="787"/>
      <c r="J83" s="788"/>
    </row>
    <row r="84" spans="2:10" x14ac:dyDescent="0.25">
      <c r="B84" s="453"/>
      <c r="C84" s="454"/>
      <c r="D84" s="454"/>
      <c r="E84" s="455"/>
      <c r="F84" s="807"/>
      <c r="G84" s="808"/>
      <c r="H84" s="786"/>
      <c r="I84" s="787"/>
      <c r="J84" s="788"/>
    </row>
    <row r="85" spans="2:10" x14ac:dyDescent="0.25">
      <c r="B85" s="456"/>
      <c r="C85" s="457"/>
      <c r="D85" s="457"/>
      <c r="E85" s="458"/>
      <c r="F85" s="807"/>
      <c r="G85" s="808"/>
      <c r="H85" s="786"/>
      <c r="I85" s="787"/>
      <c r="J85" s="788"/>
    </row>
    <row r="86" spans="2:10" x14ac:dyDescent="0.25">
      <c r="B86" s="804" t="s">
        <v>305</v>
      </c>
      <c r="C86" s="805"/>
      <c r="D86" s="805"/>
      <c r="E86" s="805"/>
      <c r="F86" s="805"/>
      <c r="G86" s="806"/>
      <c r="H86" s="809">
        <f>B81-(SUM(H81:J85))</f>
        <v>0</v>
      </c>
      <c r="I86" s="810"/>
      <c r="J86" s="811"/>
    </row>
  </sheetData>
  <sheetProtection algorithmName="SHA-512" hashValue="D/uHA+aWXcQSdI1Z46jJoTXtfuWv6b5HqthBCKbsz7WzPbtFh6wvjs5njSqL3/VdgvFWuEL3RrSTweAbFno+Kg==" saltValue="wTJZ9AVXp0xUPSpZCdhguw==" spinCount="100000" sheet="1" objects="1" scenarios="1"/>
  <dataConsolidate/>
  <mergeCells count="102">
    <mergeCell ref="B86:G86"/>
    <mergeCell ref="F85:G85"/>
    <mergeCell ref="H85:J85"/>
    <mergeCell ref="H86:J86"/>
    <mergeCell ref="E41:H41"/>
    <mergeCell ref="I41:J41"/>
    <mergeCell ref="B42:D42"/>
    <mergeCell ref="E42:H42"/>
    <mergeCell ref="I42:J42"/>
    <mergeCell ref="H84:J84"/>
    <mergeCell ref="B80:E80"/>
    <mergeCell ref="H80:J80"/>
    <mergeCell ref="B76:J78"/>
    <mergeCell ref="B81:E81"/>
    <mergeCell ref="B74:J74"/>
    <mergeCell ref="F81:G81"/>
    <mergeCell ref="F82:G82"/>
    <mergeCell ref="F83:G83"/>
    <mergeCell ref="F84:G84"/>
    <mergeCell ref="H81:J81"/>
    <mergeCell ref="H82:J82"/>
    <mergeCell ref="E50:H50"/>
    <mergeCell ref="I50:J50"/>
    <mergeCell ref="B60:D60"/>
    <mergeCell ref="H83:J83"/>
    <mergeCell ref="B44:D44"/>
    <mergeCell ref="E44:H44"/>
    <mergeCell ref="E45:H45"/>
    <mergeCell ref="I44:J44"/>
    <mergeCell ref="B48:D48"/>
    <mergeCell ref="E48:H48"/>
    <mergeCell ref="I48:J48"/>
    <mergeCell ref="B49:D49"/>
    <mergeCell ref="E49:H49"/>
    <mergeCell ref="I49:J49"/>
    <mergeCell ref="I45:J45"/>
    <mergeCell ref="B47:D47"/>
    <mergeCell ref="E47:H47"/>
    <mergeCell ref="I47:J47"/>
    <mergeCell ref="D67:G67"/>
    <mergeCell ref="B62:C62"/>
    <mergeCell ref="B50:D50"/>
    <mergeCell ref="B73:D73"/>
    <mergeCell ref="B67:C67"/>
    <mergeCell ref="B64:D64"/>
    <mergeCell ref="I67:J67"/>
    <mergeCell ref="I62:J62"/>
    <mergeCell ref="E51:H51"/>
    <mergeCell ref="B70:J72"/>
    <mergeCell ref="B22:J24"/>
    <mergeCell ref="D10:H10"/>
    <mergeCell ref="E46:H46"/>
    <mergeCell ref="I46:J46"/>
    <mergeCell ref="B45:D46"/>
    <mergeCell ref="B10:C10"/>
    <mergeCell ref="E31:E32"/>
    <mergeCell ref="F31:I32"/>
    <mergeCell ref="J31:J32"/>
    <mergeCell ref="C12:E12"/>
    <mergeCell ref="H12:J12"/>
    <mergeCell ref="B14:E14"/>
    <mergeCell ref="B43:D43"/>
    <mergeCell ref="F25:J25"/>
    <mergeCell ref="F26:G26"/>
    <mergeCell ref="F29:G29"/>
    <mergeCell ref="C28:D28"/>
    <mergeCell ref="B21:J21"/>
    <mergeCell ref="B15:E15"/>
    <mergeCell ref="F27:G27"/>
    <mergeCell ref="B16:E16"/>
    <mergeCell ref="B17:E17"/>
    <mergeCell ref="B34:J35"/>
    <mergeCell ref="H64:J65"/>
    <mergeCell ref="I51:J51"/>
    <mergeCell ref="B53:J53"/>
    <mergeCell ref="B55:J55"/>
    <mergeCell ref="B58:F58"/>
    <mergeCell ref="G58:J58"/>
    <mergeCell ref="F28:G28"/>
    <mergeCell ref="B31:D32"/>
    <mergeCell ref="B9:J9"/>
    <mergeCell ref="B18:E18"/>
    <mergeCell ref="B19:E19"/>
    <mergeCell ref="F19:G19"/>
    <mergeCell ref="H19:J19"/>
    <mergeCell ref="F33:H33"/>
    <mergeCell ref="B38:J38"/>
    <mergeCell ref="B33:C33"/>
    <mergeCell ref="D33:E33"/>
    <mergeCell ref="I33:J33"/>
    <mergeCell ref="D62:G62"/>
    <mergeCell ref="C27:D27"/>
    <mergeCell ref="C29:D29"/>
    <mergeCell ref="C30:D30"/>
    <mergeCell ref="B25:E25"/>
    <mergeCell ref="C26:D26"/>
    <mergeCell ref="E43:H43"/>
    <mergeCell ref="F30:G30"/>
    <mergeCell ref="I43:J43"/>
    <mergeCell ref="B39:J40"/>
    <mergeCell ref="B41:D41"/>
    <mergeCell ref="B37:J37"/>
  </mergeCells>
  <dataValidations count="3">
    <dataValidation type="list" errorStyle="warning" showInputMessage="1" showErrorMessage="1" promptTitle="FMS" prompt="Please select the person's chosen Fiscal Management Service._x000a_" sqref="C18:E19 C12:E12 C14:E15" xr:uid="{EADB8CC5-9DE2-4F18-9BA1-C96873711090}">
      <formula1>"[FMS], Arc CCR, Medsource"</formula1>
    </dataValidation>
    <dataValidation type="list" errorStyle="warning" showInputMessage="1" showErrorMessage="1" promptTitle="Region" prompt="Please select the region the person lives in._x000a_" sqref="H12:J12" xr:uid="{683EE120-BE57-4C27-8939-4DB1A3482324}">
      <formula1>"[Region], CMRO, ESRO, SMRO, WMRO"</formula1>
    </dataValidation>
    <dataValidation type="list" allowBlank="1" showInputMessage="1" showErrorMessage="1" sqref="I27:I30" xr:uid="{4EA74B6A-9E69-40C8-AE8A-EA192E6C979C}">
      <formula1>"[New Service],Y,N"</formula1>
    </dataValidation>
  </dataValidations>
  <pageMargins left="0.7" right="0.7" top="0.75" bottom="0.75" header="0.3" footer="0.3"/>
  <pageSetup orientation="portrait" r:id="rId1"/>
  <headerFooter>
    <oddHeader>Page &amp;P of &amp;N</oddHeader>
    <oddFooter>&amp;LDDA COVID Form #5: April 8, 2022</oddFooter>
  </headerFooter>
  <rowBreaks count="2" manualBreakCount="2">
    <brk id="37" max="16383" man="1"/>
    <brk id="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locked="0" defaultSize="0" autoFill="0" autoLine="0" autoPict="0">
                <anchor moveWithCells="1">
                  <from>
                    <xdr:col>3</xdr:col>
                    <xdr:colOff>990600</xdr:colOff>
                    <xdr:row>59</xdr:row>
                    <xdr:rowOff>114300</xdr:rowOff>
                  </from>
                  <to>
                    <xdr:col>5</xdr:col>
                    <xdr:colOff>114300</xdr:colOff>
                    <xdr:row>60</xdr:row>
                    <xdr:rowOff>68580</xdr:rowOff>
                  </to>
                </anchor>
              </controlPr>
            </control>
          </mc:Choice>
        </mc:AlternateContent>
        <mc:AlternateContent xmlns:mc="http://schemas.openxmlformats.org/markup-compatibility/2006">
          <mc:Choice Requires="x14">
            <control shapeId="3075" r:id="rId5" name="Check Box 3">
              <controlPr locked="0" defaultSize="0" autoFill="0" autoLine="0" autoPict="0">
                <anchor moveWithCells="1">
                  <from>
                    <xdr:col>4</xdr:col>
                    <xdr:colOff>609600</xdr:colOff>
                    <xdr:row>59</xdr:row>
                    <xdr:rowOff>137160</xdr:rowOff>
                  </from>
                  <to>
                    <xdr:col>6</xdr:col>
                    <xdr:colOff>213360</xdr:colOff>
                    <xdr:row>60</xdr:row>
                    <xdr:rowOff>60960</xdr:rowOff>
                  </to>
                </anchor>
              </controlPr>
            </control>
          </mc:Choice>
        </mc:AlternateContent>
        <mc:AlternateContent xmlns:mc="http://schemas.openxmlformats.org/markup-compatibility/2006">
          <mc:Choice Requires="x14">
            <control shapeId="3079" r:id="rId6" name="Check Box 7">
              <controlPr locked="0" defaultSize="0" autoFill="0" autoLine="0" autoPict="0">
                <anchor moveWithCells="1">
                  <from>
                    <xdr:col>4</xdr:col>
                    <xdr:colOff>609600</xdr:colOff>
                    <xdr:row>63</xdr:row>
                    <xdr:rowOff>121920</xdr:rowOff>
                  </from>
                  <to>
                    <xdr:col>6</xdr:col>
                    <xdr:colOff>213360</xdr:colOff>
                    <xdr:row>64</xdr:row>
                    <xdr:rowOff>38100</xdr:rowOff>
                  </to>
                </anchor>
              </controlPr>
            </control>
          </mc:Choice>
        </mc:AlternateContent>
        <mc:AlternateContent xmlns:mc="http://schemas.openxmlformats.org/markup-compatibility/2006">
          <mc:Choice Requires="x14">
            <control shapeId="3081" r:id="rId7" name="Check Box 9">
              <controlPr locked="0" defaultSize="0" autoFill="0" autoLine="0" autoPict="0">
                <anchor moveWithCells="1">
                  <from>
                    <xdr:col>4</xdr:col>
                    <xdr:colOff>7620</xdr:colOff>
                    <xdr:row>63</xdr:row>
                    <xdr:rowOff>114300</xdr:rowOff>
                  </from>
                  <to>
                    <xdr:col>4</xdr:col>
                    <xdr:colOff>594360</xdr:colOff>
                    <xdr:row>64</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000"/>
  <sheetViews>
    <sheetView showGridLines="0" workbookViewId="0">
      <pane ySplit="3" topLeftCell="A4" activePane="bottomLeft" state="frozen"/>
      <selection pane="bottomLeft" activeCell="B5" sqref="B5:G5"/>
    </sheetView>
  </sheetViews>
  <sheetFormatPr defaultColWidth="14.44140625" defaultRowHeight="15" customHeight="1" x14ac:dyDescent="0.25"/>
  <cols>
    <col min="1" max="1" width="2.5546875" customWidth="1"/>
    <col min="2" max="2" width="2.88671875" customWidth="1"/>
    <col min="3" max="3" width="20.44140625" customWidth="1"/>
    <col min="4" max="4" width="24.88671875" customWidth="1"/>
    <col min="5" max="5" width="21.5546875" customWidth="1"/>
    <col min="6" max="6" width="18.88671875" customWidth="1"/>
    <col min="7" max="7" width="5.5546875" customWidth="1"/>
    <col min="8" max="23" width="9.109375" customWidth="1"/>
  </cols>
  <sheetData>
    <row r="1" spans="1:23" ht="4.5" customHeight="1" x14ac:dyDescent="0.25">
      <c r="A1" s="6"/>
      <c r="B1" s="6"/>
      <c r="C1" s="87"/>
      <c r="D1" s="87"/>
      <c r="E1" s="87"/>
      <c r="F1" s="87"/>
      <c r="G1" s="88"/>
      <c r="H1" s="6"/>
      <c r="I1" s="6"/>
      <c r="J1" s="6"/>
      <c r="K1" s="6"/>
      <c r="L1" s="6"/>
      <c r="M1" s="6"/>
      <c r="N1" s="6"/>
      <c r="O1" s="6"/>
      <c r="P1" s="6"/>
      <c r="Q1" s="6"/>
      <c r="R1" s="6"/>
      <c r="S1" s="6"/>
      <c r="T1" s="6"/>
      <c r="U1" s="6"/>
      <c r="V1" s="6"/>
      <c r="W1" s="6"/>
    </row>
    <row r="2" spans="1:23" ht="15.75" customHeight="1" x14ac:dyDescent="0.25">
      <c r="A2" s="6"/>
      <c r="B2" s="818" t="s">
        <v>166</v>
      </c>
      <c r="C2" s="819"/>
      <c r="D2" s="819"/>
      <c r="E2" s="819"/>
      <c r="F2" s="819"/>
      <c r="G2" s="503"/>
      <c r="H2" s="6"/>
      <c r="I2" s="6"/>
      <c r="J2" s="6"/>
      <c r="K2" s="6"/>
      <c r="L2" s="6"/>
      <c r="M2" s="6"/>
      <c r="N2" s="6"/>
      <c r="O2" s="6"/>
      <c r="P2" s="6"/>
      <c r="Q2" s="6"/>
      <c r="R2" s="6"/>
      <c r="S2" s="6"/>
      <c r="T2" s="6"/>
      <c r="U2" s="6"/>
      <c r="V2" s="6"/>
      <c r="W2" s="6"/>
    </row>
    <row r="3" spans="1:23" ht="13.5" customHeight="1" x14ac:dyDescent="0.25">
      <c r="A3" s="6"/>
      <c r="B3" s="820" t="s">
        <v>167</v>
      </c>
      <c r="C3" s="593"/>
      <c r="D3" s="593"/>
      <c r="E3" s="593"/>
      <c r="F3" s="593"/>
      <c r="G3" s="821"/>
      <c r="H3" s="6"/>
      <c r="I3" s="6"/>
      <c r="J3" s="6"/>
      <c r="K3" s="6"/>
      <c r="L3" s="6"/>
      <c r="M3" s="6"/>
      <c r="N3" s="6"/>
      <c r="O3" s="6"/>
      <c r="P3" s="6"/>
      <c r="Q3" s="6"/>
      <c r="R3" s="6"/>
      <c r="S3" s="6"/>
      <c r="T3" s="6"/>
      <c r="U3" s="6"/>
      <c r="V3" s="6"/>
      <c r="W3" s="6"/>
    </row>
    <row r="4" spans="1:23" ht="7.5" customHeight="1" x14ac:dyDescent="0.25">
      <c r="A4" s="16"/>
      <c r="B4" s="89"/>
      <c r="C4" s="89"/>
      <c r="D4" s="89"/>
      <c r="E4" s="89"/>
      <c r="F4" s="89"/>
      <c r="G4" s="89"/>
      <c r="H4" s="16"/>
      <c r="I4" s="16"/>
      <c r="J4" s="16"/>
      <c r="K4" s="16"/>
      <c r="L4" s="16"/>
      <c r="M4" s="16"/>
      <c r="N4" s="16"/>
      <c r="O4" s="16"/>
      <c r="P4" s="16"/>
      <c r="Q4" s="16"/>
      <c r="R4" s="16"/>
      <c r="S4" s="16"/>
      <c r="T4" s="16"/>
      <c r="U4" s="16"/>
      <c r="V4" s="16"/>
      <c r="W4" s="16"/>
    </row>
    <row r="5" spans="1:23" ht="30.75" customHeight="1" x14ac:dyDescent="0.25">
      <c r="A5" s="16"/>
      <c r="B5" s="822" t="s">
        <v>118</v>
      </c>
      <c r="C5" s="479"/>
      <c r="D5" s="479"/>
      <c r="E5" s="479"/>
      <c r="F5" s="479"/>
      <c r="G5" s="479"/>
      <c r="H5" s="16"/>
      <c r="I5" s="16"/>
      <c r="J5" s="16"/>
      <c r="K5" s="16"/>
      <c r="L5" s="16"/>
      <c r="M5" s="16"/>
      <c r="N5" s="16"/>
      <c r="O5" s="16"/>
      <c r="P5" s="16"/>
      <c r="Q5" s="16"/>
      <c r="R5" s="16"/>
      <c r="S5" s="16"/>
      <c r="T5" s="16"/>
      <c r="U5" s="16"/>
      <c r="V5" s="16"/>
      <c r="W5" s="16"/>
    </row>
    <row r="6" spans="1:23" ht="31.5" customHeight="1" x14ac:dyDescent="0.25">
      <c r="A6" s="16"/>
      <c r="B6" s="583" t="s">
        <v>168</v>
      </c>
      <c r="C6" s="479"/>
      <c r="D6" s="479"/>
      <c r="E6" s="479"/>
      <c r="F6" s="479"/>
      <c r="G6" s="479"/>
      <c r="H6" s="16"/>
      <c r="I6" s="16"/>
      <c r="J6" s="16"/>
      <c r="K6" s="16"/>
      <c r="L6" s="16"/>
      <c r="M6" s="16"/>
      <c r="N6" s="16"/>
      <c r="O6" s="16"/>
      <c r="P6" s="16"/>
      <c r="Q6" s="16"/>
      <c r="R6" s="16"/>
      <c r="S6" s="16"/>
      <c r="T6" s="16"/>
      <c r="U6" s="16"/>
      <c r="V6" s="16"/>
      <c r="W6" s="16"/>
    </row>
    <row r="7" spans="1:23" ht="24" customHeight="1" x14ac:dyDescent="0.25">
      <c r="A7" s="16"/>
      <c r="B7" s="67" t="s">
        <v>125</v>
      </c>
      <c r="C7" s="699" t="s">
        <v>126</v>
      </c>
      <c r="D7" s="479"/>
      <c r="E7" s="479"/>
      <c r="F7" s="479"/>
      <c r="G7" s="479"/>
      <c r="H7" s="16"/>
      <c r="I7" s="16"/>
      <c r="J7" s="16"/>
      <c r="K7" s="16"/>
      <c r="L7" s="16"/>
      <c r="M7" s="16"/>
      <c r="N7" s="16"/>
      <c r="O7" s="16"/>
      <c r="P7" s="16"/>
      <c r="Q7" s="16"/>
      <c r="R7" s="16"/>
      <c r="S7" s="16"/>
      <c r="T7" s="16"/>
      <c r="U7" s="16"/>
      <c r="V7" s="16"/>
      <c r="W7" s="16"/>
    </row>
    <row r="8" spans="1:23" ht="24" customHeight="1" x14ac:dyDescent="0.25">
      <c r="A8" s="16"/>
      <c r="B8" s="67" t="s">
        <v>125</v>
      </c>
      <c r="C8" s="699" t="s">
        <v>129</v>
      </c>
      <c r="D8" s="479"/>
      <c r="E8" s="479"/>
      <c r="F8" s="479"/>
      <c r="G8" s="479"/>
      <c r="H8" s="16"/>
      <c r="I8" s="16"/>
      <c r="J8" s="16"/>
      <c r="K8" s="16"/>
      <c r="L8" s="16"/>
      <c r="M8" s="16"/>
      <c r="N8" s="16"/>
      <c r="O8" s="16"/>
      <c r="P8" s="16"/>
      <c r="Q8" s="16"/>
      <c r="R8" s="16"/>
      <c r="S8" s="16"/>
      <c r="T8" s="16"/>
      <c r="U8" s="16"/>
      <c r="V8" s="16"/>
      <c r="W8" s="16"/>
    </row>
    <row r="9" spans="1:23" ht="24" customHeight="1" x14ac:dyDescent="0.25">
      <c r="A9" s="16"/>
      <c r="B9" s="67" t="s">
        <v>125</v>
      </c>
      <c r="C9" s="699" t="s">
        <v>134</v>
      </c>
      <c r="D9" s="479"/>
      <c r="E9" s="479"/>
      <c r="F9" s="479"/>
      <c r="G9" s="479"/>
      <c r="H9" s="16"/>
      <c r="I9" s="16"/>
      <c r="J9" s="16"/>
      <c r="K9" s="16"/>
      <c r="L9" s="16"/>
      <c r="M9" s="16"/>
      <c r="N9" s="16"/>
      <c r="O9" s="16"/>
      <c r="P9" s="16"/>
      <c r="Q9" s="16"/>
      <c r="R9" s="16"/>
      <c r="S9" s="16"/>
      <c r="T9" s="16"/>
      <c r="U9" s="16"/>
      <c r="V9" s="16"/>
      <c r="W9" s="16"/>
    </row>
    <row r="10" spans="1:23" ht="24" customHeight="1" x14ac:dyDescent="0.25">
      <c r="A10" s="16"/>
      <c r="B10" s="67" t="s">
        <v>125</v>
      </c>
      <c r="C10" s="699" t="s">
        <v>135</v>
      </c>
      <c r="D10" s="479"/>
      <c r="E10" s="479"/>
      <c r="F10" s="479"/>
      <c r="G10" s="479"/>
      <c r="H10" s="16"/>
      <c r="I10" s="16"/>
      <c r="J10" s="16"/>
      <c r="K10" s="16"/>
      <c r="L10" s="16"/>
      <c r="M10" s="16"/>
      <c r="N10" s="16"/>
      <c r="O10" s="16"/>
      <c r="P10" s="16"/>
      <c r="Q10" s="16"/>
      <c r="R10" s="16"/>
      <c r="S10" s="16"/>
      <c r="T10" s="16"/>
      <c r="U10" s="16"/>
      <c r="V10" s="16"/>
      <c r="W10" s="16"/>
    </row>
    <row r="11" spans="1:23" ht="24" customHeight="1" x14ac:dyDescent="0.25">
      <c r="A11" s="16"/>
      <c r="B11" s="583" t="s">
        <v>136</v>
      </c>
      <c r="C11" s="479"/>
      <c r="D11" s="479"/>
      <c r="E11" s="479"/>
      <c r="F11" s="479"/>
      <c r="G11" s="479"/>
      <c r="H11" s="16"/>
      <c r="I11" s="16"/>
      <c r="J11" s="16"/>
      <c r="K11" s="16"/>
      <c r="L11" s="16"/>
      <c r="M11" s="16"/>
      <c r="N11" s="16"/>
      <c r="O11" s="16"/>
      <c r="P11" s="16"/>
      <c r="Q11" s="16"/>
      <c r="R11" s="16"/>
      <c r="S11" s="16"/>
      <c r="T11" s="16"/>
      <c r="U11" s="16"/>
      <c r="V11" s="16"/>
      <c r="W11" s="16"/>
    </row>
    <row r="12" spans="1:23" ht="24" customHeight="1" x14ac:dyDescent="0.25">
      <c r="A12" s="16"/>
      <c r="B12" s="583" t="s">
        <v>169</v>
      </c>
      <c r="C12" s="479"/>
      <c r="D12" s="479"/>
      <c r="E12" s="479"/>
      <c r="F12" s="479"/>
      <c r="G12" s="479"/>
      <c r="H12" s="16"/>
      <c r="I12" s="16"/>
      <c r="J12" s="16"/>
      <c r="K12" s="16"/>
      <c r="L12" s="16"/>
      <c r="M12" s="16"/>
      <c r="N12" s="16"/>
      <c r="O12" s="16"/>
      <c r="P12" s="16"/>
      <c r="Q12" s="16"/>
      <c r="R12" s="16"/>
      <c r="S12" s="16"/>
      <c r="T12" s="16"/>
      <c r="U12" s="16"/>
      <c r="V12" s="16"/>
      <c r="W12" s="16"/>
    </row>
    <row r="13" spans="1:23" ht="30" customHeight="1" x14ac:dyDescent="0.25">
      <c r="A13" s="16"/>
      <c r="B13" s="479"/>
      <c r="C13" s="479"/>
      <c r="D13" s="479"/>
      <c r="E13" s="479"/>
      <c r="F13" s="479"/>
      <c r="G13" s="479"/>
      <c r="H13" s="16"/>
      <c r="I13" s="16"/>
      <c r="J13" s="16"/>
      <c r="K13" s="16"/>
      <c r="L13" s="16"/>
      <c r="M13" s="16"/>
      <c r="N13" s="16"/>
      <c r="O13" s="16"/>
      <c r="P13" s="16"/>
      <c r="Q13" s="16"/>
      <c r="R13" s="16"/>
      <c r="S13" s="16"/>
      <c r="T13" s="16"/>
      <c r="U13" s="16"/>
      <c r="V13" s="16"/>
      <c r="W13" s="16"/>
    </row>
    <row r="14" spans="1:23" ht="20.25" customHeight="1" x14ac:dyDescent="0.25">
      <c r="A14" s="16"/>
      <c r="B14" s="823" t="s">
        <v>139</v>
      </c>
      <c r="C14" s="479"/>
      <c r="D14" s="479"/>
      <c r="E14" s="479"/>
      <c r="F14" s="479"/>
      <c r="G14" s="479"/>
      <c r="H14" s="16"/>
      <c r="I14" s="16"/>
      <c r="J14" s="16"/>
      <c r="K14" s="16"/>
      <c r="L14" s="16"/>
      <c r="M14" s="16"/>
      <c r="N14" s="16"/>
      <c r="O14" s="16"/>
      <c r="P14" s="16"/>
      <c r="Q14" s="16"/>
      <c r="R14" s="16"/>
      <c r="S14" s="16"/>
      <c r="T14" s="16"/>
      <c r="U14" s="16"/>
      <c r="V14" s="16"/>
      <c r="W14" s="16"/>
    </row>
    <row r="15" spans="1:23" ht="34.5" customHeight="1" x14ac:dyDescent="0.25">
      <c r="A15" s="16"/>
      <c r="B15" s="583" t="s">
        <v>141</v>
      </c>
      <c r="C15" s="479"/>
      <c r="D15" s="479"/>
      <c r="E15" s="479"/>
      <c r="F15" s="479"/>
      <c r="G15" s="479"/>
      <c r="H15" s="16"/>
      <c r="I15" s="16"/>
      <c r="J15" s="16"/>
      <c r="K15" s="16"/>
      <c r="L15" s="16"/>
      <c r="M15" s="16"/>
      <c r="N15" s="16"/>
      <c r="O15" s="16"/>
      <c r="P15" s="16"/>
      <c r="Q15" s="16"/>
      <c r="R15" s="16"/>
      <c r="S15" s="16"/>
      <c r="T15" s="16"/>
      <c r="U15" s="16"/>
      <c r="V15" s="16"/>
      <c r="W15" s="16"/>
    </row>
    <row r="16" spans="1:23" ht="24.75" customHeight="1" x14ac:dyDescent="0.25">
      <c r="A16" s="16"/>
      <c r="B16" s="67" t="s">
        <v>125</v>
      </c>
      <c r="C16" s="583" t="s">
        <v>142</v>
      </c>
      <c r="D16" s="479"/>
      <c r="E16" s="479"/>
      <c r="F16" s="479"/>
      <c r="G16" s="479"/>
      <c r="H16" s="16"/>
      <c r="I16" s="16"/>
      <c r="J16" s="16"/>
      <c r="K16" s="16"/>
      <c r="L16" s="16"/>
      <c r="M16" s="16"/>
      <c r="N16" s="16"/>
      <c r="O16" s="16"/>
      <c r="P16" s="16"/>
      <c r="Q16" s="16"/>
      <c r="R16" s="16"/>
      <c r="S16" s="16"/>
      <c r="T16" s="16"/>
      <c r="U16" s="16"/>
      <c r="V16" s="16"/>
      <c r="W16" s="16"/>
    </row>
    <row r="17" spans="1:23" ht="35.25" customHeight="1" x14ac:dyDescent="0.25">
      <c r="A17" s="16"/>
      <c r="B17" s="67"/>
      <c r="C17" s="479"/>
      <c r="D17" s="479"/>
      <c r="E17" s="479"/>
      <c r="F17" s="479"/>
      <c r="G17" s="479"/>
      <c r="H17" s="16"/>
      <c r="I17" s="16"/>
      <c r="J17" s="16"/>
      <c r="K17" s="16"/>
      <c r="L17" s="16"/>
      <c r="M17" s="16"/>
      <c r="N17" s="16"/>
      <c r="O17" s="16"/>
      <c r="P17" s="16"/>
      <c r="Q17" s="16"/>
      <c r="R17" s="16"/>
      <c r="S17" s="16"/>
      <c r="T17" s="16"/>
      <c r="U17" s="16"/>
      <c r="V17" s="16"/>
      <c r="W17" s="16"/>
    </row>
    <row r="18" spans="1:23" ht="24.75" customHeight="1" x14ac:dyDescent="0.25">
      <c r="A18" s="16"/>
      <c r="B18" s="67" t="s">
        <v>125</v>
      </c>
      <c r="C18" s="583" t="s">
        <v>170</v>
      </c>
      <c r="D18" s="479"/>
      <c r="E18" s="479"/>
      <c r="F18" s="479"/>
      <c r="G18" s="479"/>
      <c r="H18" s="16"/>
      <c r="I18" s="16"/>
      <c r="J18" s="16"/>
      <c r="K18" s="16"/>
      <c r="L18" s="16"/>
      <c r="M18" s="16"/>
      <c r="N18" s="16"/>
      <c r="O18" s="16"/>
      <c r="P18" s="16"/>
      <c r="Q18" s="16"/>
      <c r="R18" s="16"/>
      <c r="S18" s="16"/>
      <c r="T18" s="16"/>
      <c r="U18" s="16"/>
      <c r="V18" s="16"/>
      <c r="W18" s="16"/>
    </row>
    <row r="19" spans="1:23" ht="33" customHeight="1" x14ac:dyDescent="0.25">
      <c r="A19" s="16"/>
      <c r="B19" s="16"/>
      <c r="C19" s="479"/>
      <c r="D19" s="479"/>
      <c r="E19" s="479"/>
      <c r="F19" s="479"/>
      <c r="G19" s="479"/>
      <c r="H19" s="16"/>
      <c r="I19" s="16"/>
      <c r="J19" s="16"/>
      <c r="K19" s="16"/>
      <c r="L19" s="16"/>
      <c r="M19" s="16"/>
      <c r="N19" s="16"/>
      <c r="O19" s="16"/>
      <c r="P19" s="16"/>
      <c r="Q19" s="16"/>
      <c r="R19" s="16"/>
      <c r="S19" s="16"/>
      <c r="T19" s="16"/>
      <c r="U19" s="16"/>
      <c r="V19" s="16"/>
      <c r="W19" s="16"/>
    </row>
    <row r="20" spans="1:23" ht="22.5" customHeight="1" x14ac:dyDescent="0.25">
      <c r="A20" s="16"/>
      <c r="B20" s="823" t="s">
        <v>171</v>
      </c>
      <c r="C20" s="479"/>
      <c r="D20" s="479"/>
      <c r="E20" s="479"/>
      <c r="F20" s="479"/>
      <c r="G20" s="479"/>
      <c r="H20" s="16"/>
      <c r="I20" s="16"/>
      <c r="J20" s="16"/>
      <c r="K20" s="16"/>
      <c r="L20" s="16"/>
      <c r="M20" s="16"/>
      <c r="N20" s="16"/>
      <c r="O20" s="16"/>
      <c r="P20" s="16"/>
      <c r="Q20" s="16"/>
      <c r="R20" s="16"/>
      <c r="S20" s="16"/>
      <c r="T20" s="16"/>
      <c r="U20" s="16"/>
      <c r="V20" s="16"/>
      <c r="W20" s="16"/>
    </row>
    <row r="21" spans="1:23" ht="20.25" customHeight="1" x14ac:dyDescent="0.25">
      <c r="A21" s="16"/>
      <c r="B21" s="67" t="s">
        <v>125</v>
      </c>
      <c r="C21" s="583" t="s">
        <v>172</v>
      </c>
      <c r="D21" s="479"/>
      <c r="E21" s="479"/>
      <c r="F21" s="479"/>
      <c r="G21" s="479"/>
      <c r="H21" s="16"/>
      <c r="I21" s="16"/>
      <c r="J21" s="16"/>
      <c r="K21" s="16"/>
      <c r="L21" s="16"/>
      <c r="M21" s="16"/>
      <c r="N21" s="16"/>
      <c r="O21" s="16"/>
      <c r="P21" s="16"/>
      <c r="Q21" s="16"/>
      <c r="R21" s="16"/>
      <c r="S21" s="16"/>
      <c r="T21" s="16"/>
      <c r="U21" s="16"/>
      <c r="V21" s="16"/>
      <c r="W21" s="16"/>
    </row>
    <row r="22" spans="1:23" ht="13.5" customHeight="1" x14ac:dyDescent="0.25">
      <c r="A22" s="16"/>
      <c r="B22" s="16"/>
      <c r="C22" s="479"/>
      <c r="D22" s="479"/>
      <c r="E22" s="479"/>
      <c r="F22" s="479"/>
      <c r="G22" s="479"/>
      <c r="H22" s="16"/>
      <c r="I22" s="16"/>
      <c r="J22" s="16"/>
      <c r="K22" s="16"/>
      <c r="L22" s="16"/>
      <c r="M22" s="16"/>
      <c r="N22" s="16"/>
      <c r="O22" s="16"/>
      <c r="P22" s="16"/>
      <c r="Q22" s="16"/>
      <c r="R22" s="16"/>
      <c r="S22" s="16"/>
      <c r="T22" s="16"/>
      <c r="U22" s="16"/>
      <c r="V22" s="16"/>
      <c r="W22" s="16"/>
    </row>
    <row r="23" spans="1:23" ht="20.25" customHeight="1" x14ac:dyDescent="0.25">
      <c r="A23" s="16"/>
      <c r="B23" s="67" t="s">
        <v>125</v>
      </c>
      <c r="C23" s="583" t="s">
        <v>173</v>
      </c>
      <c r="D23" s="479"/>
      <c r="E23" s="479"/>
      <c r="F23" s="479"/>
      <c r="G23" s="479"/>
      <c r="H23" s="16"/>
      <c r="I23" s="16"/>
      <c r="J23" s="16"/>
      <c r="K23" s="16"/>
      <c r="L23" s="16"/>
      <c r="M23" s="16"/>
      <c r="N23" s="16"/>
      <c r="O23" s="16"/>
      <c r="P23" s="16"/>
      <c r="Q23" s="16"/>
      <c r="R23" s="16"/>
      <c r="S23" s="16"/>
      <c r="T23" s="16"/>
      <c r="U23" s="16"/>
      <c r="V23" s="16"/>
      <c r="W23" s="16"/>
    </row>
    <row r="24" spans="1:23" ht="39.75" customHeight="1" x14ac:dyDescent="0.25">
      <c r="A24" s="16"/>
      <c r="B24" s="16"/>
      <c r="C24" s="479"/>
      <c r="D24" s="479"/>
      <c r="E24" s="479"/>
      <c r="F24" s="479"/>
      <c r="G24" s="479"/>
      <c r="H24" s="16"/>
      <c r="I24" s="16"/>
      <c r="J24" s="16"/>
      <c r="K24" s="16"/>
      <c r="L24" s="16"/>
      <c r="M24" s="16"/>
      <c r="N24" s="16"/>
      <c r="O24" s="16"/>
      <c r="P24" s="16"/>
      <c r="Q24" s="16"/>
      <c r="R24" s="16"/>
      <c r="S24" s="16"/>
      <c r="T24" s="16"/>
      <c r="U24" s="16"/>
      <c r="V24" s="16"/>
      <c r="W24" s="16"/>
    </row>
    <row r="25" spans="1:23" ht="21.75" customHeight="1" x14ac:dyDescent="0.25">
      <c r="A25" s="16"/>
      <c r="B25" s="823" t="s">
        <v>148</v>
      </c>
      <c r="C25" s="479"/>
      <c r="D25" s="479"/>
      <c r="E25" s="479"/>
      <c r="F25" s="479"/>
      <c r="G25" s="479"/>
      <c r="H25" s="16"/>
      <c r="I25" s="16"/>
      <c r="J25" s="16"/>
      <c r="K25" s="16"/>
      <c r="L25" s="16"/>
      <c r="M25" s="16"/>
      <c r="N25" s="16"/>
      <c r="O25" s="16"/>
      <c r="P25" s="16"/>
      <c r="Q25" s="16"/>
      <c r="R25" s="16"/>
      <c r="S25" s="16"/>
      <c r="T25" s="16"/>
      <c r="U25" s="16"/>
      <c r="V25" s="16"/>
      <c r="W25" s="16"/>
    </row>
    <row r="26" spans="1:23" ht="20.25" customHeight="1" x14ac:dyDescent="0.25">
      <c r="A26" s="16"/>
      <c r="B26" s="67" t="s">
        <v>125</v>
      </c>
      <c r="C26" s="699" t="s">
        <v>149</v>
      </c>
      <c r="D26" s="479"/>
      <c r="E26" s="479"/>
      <c r="F26" s="479"/>
      <c r="G26" s="479"/>
      <c r="H26" s="16"/>
      <c r="I26" s="16"/>
      <c r="J26" s="16"/>
      <c r="K26" s="16"/>
      <c r="L26" s="16"/>
      <c r="M26" s="16"/>
      <c r="N26" s="16"/>
      <c r="O26" s="16"/>
      <c r="P26" s="16"/>
      <c r="Q26" s="16"/>
      <c r="R26" s="16"/>
      <c r="S26" s="16"/>
      <c r="T26" s="16"/>
      <c r="U26" s="16"/>
      <c r="V26" s="16"/>
      <c r="W26" s="16"/>
    </row>
    <row r="27" spans="1:23" ht="20.25" customHeight="1" x14ac:dyDescent="0.25">
      <c r="A27" s="16"/>
      <c r="B27" s="67" t="s">
        <v>125</v>
      </c>
      <c r="C27" s="583" t="s">
        <v>174</v>
      </c>
      <c r="D27" s="479"/>
      <c r="E27" s="479"/>
      <c r="F27" s="479"/>
      <c r="G27" s="479"/>
      <c r="H27" s="16"/>
      <c r="I27" s="16"/>
      <c r="J27" s="16"/>
      <c r="K27" s="16"/>
      <c r="L27" s="16"/>
      <c r="M27" s="16"/>
      <c r="N27" s="16"/>
      <c r="O27" s="16"/>
      <c r="P27" s="16"/>
      <c r="Q27" s="16"/>
      <c r="R27" s="16"/>
      <c r="S27" s="16"/>
      <c r="T27" s="16"/>
      <c r="U27" s="16"/>
      <c r="V27" s="16"/>
      <c r="W27" s="16"/>
    </row>
    <row r="28" spans="1:23" ht="20.25" customHeight="1" x14ac:dyDescent="0.25">
      <c r="A28" s="16"/>
      <c r="B28" s="67" t="s">
        <v>125</v>
      </c>
      <c r="C28" s="583" t="s">
        <v>153</v>
      </c>
      <c r="D28" s="479"/>
      <c r="E28" s="479"/>
      <c r="F28" s="479"/>
      <c r="G28" s="479"/>
      <c r="H28" s="16"/>
      <c r="I28" s="16"/>
      <c r="J28" s="16"/>
      <c r="K28" s="16"/>
      <c r="L28" s="16"/>
      <c r="M28" s="16"/>
      <c r="N28" s="16"/>
      <c r="O28" s="16"/>
      <c r="P28" s="16"/>
      <c r="Q28" s="16"/>
      <c r="R28" s="16"/>
      <c r="S28" s="16"/>
      <c r="T28" s="16"/>
      <c r="U28" s="16"/>
      <c r="V28" s="16"/>
      <c r="W28" s="16"/>
    </row>
    <row r="29" spans="1:23" ht="20.25" customHeight="1" x14ac:dyDescent="0.25">
      <c r="A29" s="16"/>
      <c r="B29" s="67"/>
      <c r="C29" s="479"/>
      <c r="D29" s="479"/>
      <c r="E29" s="479"/>
      <c r="F29" s="479"/>
      <c r="G29" s="479"/>
      <c r="H29" s="16"/>
      <c r="I29" s="16"/>
      <c r="J29" s="16"/>
      <c r="K29" s="16"/>
      <c r="L29" s="16"/>
      <c r="M29" s="16"/>
      <c r="N29" s="16"/>
      <c r="O29" s="16"/>
      <c r="P29" s="16"/>
      <c r="Q29" s="16"/>
      <c r="R29" s="16"/>
      <c r="S29" s="16"/>
      <c r="T29" s="16"/>
      <c r="U29" s="16"/>
      <c r="V29" s="16"/>
      <c r="W29" s="16"/>
    </row>
    <row r="30" spans="1:23" ht="20.25" customHeight="1" x14ac:dyDescent="0.25">
      <c r="A30" s="16"/>
      <c r="B30" s="67" t="s">
        <v>125</v>
      </c>
      <c r="C30" s="583" t="s">
        <v>155</v>
      </c>
      <c r="D30" s="479"/>
      <c r="E30" s="479"/>
      <c r="F30" s="479"/>
      <c r="G30" s="479"/>
      <c r="H30" s="16"/>
      <c r="I30" s="16"/>
      <c r="J30" s="16"/>
      <c r="K30" s="16"/>
      <c r="L30" s="16"/>
      <c r="M30" s="16"/>
      <c r="N30" s="16"/>
      <c r="O30" s="16"/>
      <c r="P30" s="16"/>
      <c r="Q30" s="16"/>
      <c r="R30" s="16"/>
      <c r="S30" s="16"/>
      <c r="T30" s="16"/>
      <c r="U30" s="16"/>
      <c r="V30" s="16"/>
      <c r="W30" s="16"/>
    </row>
    <row r="31" spans="1:23" ht="20.25" customHeight="1" x14ac:dyDescent="0.25">
      <c r="A31" s="16"/>
      <c r="B31" s="67"/>
      <c r="C31" s="479"/>
      <c r="D31" s="479"/>
      <c r="E31" s="479"/>
      <c r="F31" s="479"/>
      <c r="G31" s="479"/>
      <c r="H31" s="16"/>
      <c r="I31" s="16"/>
      <c r="J31" s="16"/>
      <c r="K31" s="16"/>
      <c r="L31" s="16"/>
      <c r="M31" s="16"/>
      <c r="N31" s="16"/>
      <c r="O31" s="16"/>
      <c r="P31" s="16"/>
      <c r="Q31" s="16"/>
      <c r="R31" s="16"/>
      <c r="S31" s="16"/>
      <c r="T31" s="16"/>
      <c r="U31" s="16"/>
      <c r="V31" s="16"/>
      <c r="W31" s="16"/>
    </row>
    <row r="32" spans="1:23" ht="16.5" customHeight="1" x14ac:dyDescent="0.25">
      <c r="A32" s="16"/>
      <c r="B32" s="67"/>
      <c r="C32" s="479"/>
      <c r="D32" s="479"/>
      <c r="E32" s="479"/>
      <c r="F32" s="479"/>
      <c r="G32" s="479"/>
      <c r="H32" s="16"/>
      <c r="I32" s="16"/>
      <c r="J32" s="16"/>
      <c r="K32" s="16"/>
      <c r="L32" s="16"/>
      <c r="M32" s="16"/>
      <c r="N32" s="16"/>
      <c r="O32" s="16"/>
      <c r="P32" s="16"/>
      <c r="Q32" s="16"/>
      <c r="R32" s="16"/>
      <c r="S32" s="16"/>
      <c r="T32" s="16"/>
      <c r="U32" s="16"/>
      <c r="V32" s="16"/>
      <c r="W32" s="16"/>
    </row>
    <row r="33" spans="1:23" ht="20.25" customHeight="1" x14ac:dyDescent="0.25">
      <c r="A33" s="16"/>
      <c r="B33" s="67" t="s">
        <v>125</v>
      </c>
      <c r="C33" s="583" t="s">
        <v>158</v>
      </c>
      <c r="D33" s="479"/>
      <c r="E33" s="479"/>
      <c r="F33" s="479"/>
      <c r="G33" s="479"/>
      <c r="H33" s="16"/>
      <c r="I33" s="16"/>
      <c r="J33" s="16"/>
      <c r="K33" s="16"/>
      <c r="L33" s="16"/>
      <c r="M33" s="16"/>
      <c r="N33" s="16"/>
      <c r="O33" s="16"/>
      <c r="P33" s="16"/>
      <c r="Q33" s="16"/>
      <c r="R33" s="16"/>
      <c r="S33" s="16"/>
      <c r="T33" s="16"/>
      <c r="U33" s="16"/>
      <c r="V33" s="16"/>
      <c r="W33" s="16"/>
    </row>
    <row r="34" spans="1:23" ht="15.75" customHeight="1" x14ac:dyDescent="0.25">
      <c r="A34" s="6"/>
      <c r="B34" s="6"/>
      <c r="C34" s="6"/>
      <c r="D34" s="6"/>
      <c r="E34" s="6"/>
      <c r="F34" s="6"/>
      <c r="G34" s="6"/>
      <c r="H34" s="6"/>
      <c r="I34" s="6"/>
      <c r="J34" s="6"/>
      <c r="K34" s="6"/>
      <c r="L34" s="6"/>
      <c r="M34" s="6"/>
      <c r="N34" s="6"/>
      <c r="O34" s="6"/>
      <c r="P34" s="6"/>
      <c r="Q34" s="6"/>
      <c r="R34" s="6"/>
      <c r="S34" s="6"/>
      <c r="T34" s="6"/>
      <c r="U34" s="6"/>
      <c r="V34" s="6"/>
      <c r="W34" s="6"/>
    </row>
    <row r="35" spans="1:23" ht="15.75" customHeight="1" x14ac:dyDescent="0.25">
      <c r="A35" s="6"/>
      <c r="B35" s="6"/>
      <c r="C35" s="6"/>
      <c r="D35" s="6"/>
      <c r="E35" s="6"/>
      <c r="F35" s="6"/>
      <c r="G35" s="6"/>
      <c r="H35" s="6"/>
      <c r="I35" s="6"/>
      <c r="J35" s="6"/>
      <c r="K35" s="6"/>
      <c r="L35" s="6"/>
      <c r="M35" s="6"/>
      <c r="N35" s="6"/>
      <c r="O35" s="6"/>
      <c r="P35" s="6"/>
      <c r="Q35" s="6"/>
      <c r="R35" s="6"/>
      <c r="S35" s="6"/>
      <c r="T35" s="6"/>
      <c r="U35" s="6"/>
      <c r="V35" s="6"/>
      <c r="W35" s="6"/>
    </row>
    <row r="36" spans="1:23" ht="15.75" customHeight="1" x14ac:dyDescent="0.25">
      <c r="A36" s="6"/>
      <c r="B36" s="6"/>
      <c r="C36" s="6"/>
      <c r="D36" s="6"/>
      <c r="E36" s="6"/>
      <c r="F36" s="6"/>
      <c r="G36" s="6"/>
      <c r="H36" s="6"/>
      <c r="I36" s="6"/>
      <c r="J36" s="6"/>
      <c r="K36" s="6"/>
      <c r="L36" s="6"/>
      <c r="M36" s="6"/>
      <c r="N36" s="6"/>
      <c r="O36" s="6"/>
      <c r="P36" s="6"/>
      <c r="Q36" s="6"/>
      <c r="R36" s="6"/>
      <c r="S36" s="6"/>
      <c r="T36" s="6"/>
      <c r="U36" s="6"/>
      <c r="V36" s="6"/>
      <c r="W36" s="6"/>
    </row>
    <row r="37" spans="1:23" ht="15.75" customHeight="1" x14ac:dyDescent="0.25">
      <c r="A37" s="6"/>
      <c r="B37" s="6"/>
      <c r="C37" s="6"/>
      <c r="D37" s="6"/>
      <c r="E37" s="6"/>
      <c r="F37" s="6"/>
      <c r="G37" s="6"/>
      <c r="H37" s="6"/>
      <c r="I37" s="6"/>
      <c r="J37" s="6"/>
      <c r="K37" s="6"/>
      <c r="L37" s="6"/>
      <c r="M37" s="6"/>
      <c r="N37" s="6"/>
      <c r="O37" s="6"/>
      <c r="P37" s="6"/>
      <c r="Q37" s="6"/>
      <c r="R37" s="6"/>
      <c r="S37" s="6"/>
      <c r="T37" s="6"/>
      <c r="U37" s="6"/>
      <c r="V37" s="6"/>
      <c r="W37" s="6"/>
    </row>
    <row r="38" spans="1:23" ht="15.75" customHeight="1" x14ac:dyDescent="0.25">
      <c r="A38" s="6"/>
      <c r="B38" s="6"/>
      <c r="C38" s="6"/>
      <c r="D38" s="6"/>
      <c r="E38" s="6"/>
      <c r="F38" s="6"/>
      <c r="G38" s="6"/>
      <c r="H38" s="6"/>
      <c r="I38" s="6"/>
      <c r="J38" s="6"/>
      <c r="K38" s="6"/>
      <c r="L38" s="6"/>
      <c r="M38" s="6"/>
      <c r="N38" s="6"/>
      <c r="O38" s="6"/>
      <c r="P38" s="6"/>
      <c r="Q38" s="6"/>
      <c r="R38" s="6"/>
      <c r="S38" s="6"/>
      <c r="T38" s="6"/>
      <c r="U38" s="6"/>
      <c r="V38" s="6"/>
      <c r="W38" s="6"/>
    </row>
    <row r="39" spans="1:23" ht="15.75" customHeight="1" x14ac:dyDescent="0.25">
      <c r="A39" s="6"/>
      <c r="B39" s="6"/>
      <c r="C39" s="6"/>
      <c r="D39" s="6"/>
      <c r="E39" s="6"/>
      <c r="F39" s="6"/>
      <c r="G39" s="6"/>
      <c r="H39" s="6"/>
      <c r="I39" s="6"/>
      <c r="J39" s="6"/>
      <c r="K39" s="6"/>
      <c r="L39" s="6"/>
      <c r="M39" s="6"/>
      <c r="N39" s="6"/>
      <c r="O39" s="6"/>
      <c r="P39" s="6"/>
      <c r="Q39" s="6"/>
      <c r="R39" s="6"/>
      <c r="S39" s="6"/>
      <c r="T39" s="6"/>
      <c r="U39" s="6"/>
      <c r="V39" s="6"/>
      <c r="W39" s="6"/>
    </row>
    <row r="40" spans="1:23" ht="15.75" customHeight="1" x14ac:dyDescent="0.25">
      <c r="A40" s="6"/>
      <c r="B40" s="6"/>
      <c r="C40" s="6"/>
      <c r="D40" s="6"/>
      <c r="E40" s="6"/>
      <c r="F40" s="6"/>
      <c r="G40" s="6"/>
      <c r="H40" s="6"/>
      <c r="I40" s="6"/>
      <c r="J40" s="6"/>
      <c r="K40" s="6"/>
      <c r="L40" s="6"/>
      <c r="M40" s="6"/>
      <c r="N40" s="6"/>
      <c r="O40" s="6"/>
      <c r="P40" s="6"/>
      <c r="Q40" s="6"/>
      <c r="R40" s="6"/>
      <c r="S40" s="6"/>
      <c r="T40" s="6"/>
      <c r="U40" s="6"/>
      <c r="V40" s="6"/>
      <c r="W40" s="6"/>
    </row>
    <row r="41" spans="1:23" ht="15.75" customHeight="1" x14ac:dyDescent="0.25">
      <c r="A41" s="6"/>
      <c r="B41" s="6"/>
      <c r="C41" s="6"/>
      <c r="D41" s="6"/>
      <c r="E41" s="6"/>
      <c r="F41" s="6"/>
      <c r="G41" s="6"/>
      <c r="H41" s="6"/>
      <c r="I41" s="6"/>
      <c r="J41" s="6"/>
      <c r="K41" s="6"/>
      <c r="L41" s="6"/>
      <c r="M41" s="6"/>
      <c r="N41" s="6"/>
      <c r="O41" s="6"/>
      <c r="P41" s="6"/>
      <c r="Q41" s="6"/>
      <c r="R41" s="6"/>
      <c r="S41" s="6"/>
      <c r="T41" s="6"/>
      <c r="U41" s="6"/>
      <c r="V41" s="6"/>
      <c r="W41" s="6"/>
    </row>
    <row r="42" spans="1:23" ht="15.75" customHeight="1" x14ac:dyDescent="0.25">
      <c r="A42" s="6"/>
      <c r="B42" s="6"/>
      <c r="C42" s="6"/>
      <c r="D42" s="6"/>
      <c r="E42" s="6"/>
      <c r="F42" s="6"/>
      <c r="G42" s="6"/>
      <c r="H42" s="6"/>
      <c r="I42" s="6"/>
      <c r="J42" s="6"/>
      <c r="K42" s="6"/>
      <c r="L42" s="6"/>
      <c r="M42" s="6"/>
      <c r="N42" s="6"/>
      <c r="O42" s="6"/>
      <c r="P42" s="6"/>
      <c r="Q42" s="6"/>
      <c r="R42" s="6"/>
      <c r="S42" s="6"/>
      <c r="T42" s="6"/>
      <c r="U42" s="6"/>
      <c r="V42" s="6"/>
      <c r="W42" s="6"/>
    </row>
    <row r="43" spans="1:23" ht="15.75" customHeight="1" x14ac:dyDescent="0.25">
      <c r="A43" s="6"/>
      <c r="B43" s="6"/>
      <c r="C43" s="6"/>
      <c r="D43" s="6"/>
      <c r="E43" s="6"/>
      <c r="F43" s="6"/>
      <c r="G43" s="6"/>
      <c r="H43" s="6"/>
      <c r="I43" s="6"/>
      <c r="J43" s="6"/>
      <c r="K43" s="6"/>
      <c r="L43" s="6"/>
      <c r="M43" s="6"/>
      <c r="N43" s="6"/>
      <c r="O43" s="6"/>
      <c r="P43" s="6"/>
      <c r="Q43" s="6"/>
      <c r="R43" s="6"/>
      <c r="S43" s="6"/>
      <c r="T43" s="6"/>
      <c r="U43" s="6"/>
      <c r="V43" s="6"/>
      <c r="W43" s="6"/>
    </row>
    <row r="44" spans="1:23" ht="15.75" customHeight="1" x14ac:dyDescent="0.25">
      <c r="A44" s="6"/>
      <c r="B44" s="6"/>
      <c r="C44" s="6"/>
      <c r="D44" s="6"/>
      <c r="E44" s="6"/>
      <c r="F44" s="6"/>
      <c r="G44" s="6"/>
      <c r="H44" s="6"/>
      <c r="I44" s="6"/>
      <c r="J44" s="6"/>
      <c r="K44" s="6"/>
      <c r="L44" s="6"/>
      <c r="M44" s="6"/>
      <c r="N44" s="6"/>
      <c r="O44" s="6"/>
      <c r="P44" s="6"/>
      <c r="Q44" s="6"/>
      <c r="R44" s="6"/>
      <c r="S44" s="6"/>
      <c r="T44" s="6"/>
      <c r="U44" s="6"/>
      <c r="V44" s="6"/>
      <c r="W44" s="6"/>
    </row>
    <row r="45" spans="1:23" ht="15.75" customHeight="1" x14ac:dyDescent="0.25">
      <c r="A45" s="6"/>
      <c r="B45" s="6"/>
      <c r="C45" s="6"/>
      <c r="D45" s="6"/>
      <c r="E45" s="6"/>
      <c r="F45" s="6"/>
      <c r="G45" s="6"/>
      <c r="H45" s="6"/>
      <c r="I45" s="6"/>
      <c r="J45" s="6"/>
      <c r="K45" s="6"/>
      <c r="L45" s="6"/>
      <c r="M45" s="6"/>
      <c r="N45" s="6"/>
      <c r="O45" s="6"/>
      <c r="P45" s="6"/>
      <c r="Q45" s="6"/>
      <c r="R45" s="6"/>
      <c r="S45" s="6"/>
      <c r="T45" s="6"/>
      <c r="U45" s="6"/>
      <c r="V45" s="6"/>
      <c r="W45" s="6"/>
    </row>
    <row r="46" spans="1:23" ht="15.75" customHeight="1" x14ac:dyDescent="0.25">
      <c r="A46" s="6"/>
      <c r="B46" s="6"/>
      <c r="C46" s="6"/>
      <c r="D46" s="6"/>
      <c r="E46" s="6"/>
      <c r="F46" s="6"/>
      <c r="G46" s="6"/>
      <c r="H46" s="6"/>
      <c r="I46" s="6"/>
      <c r="J46" s="6"/>
      <c r="K46" s="6"/>
      <c r="L46" s="6"/>
      <c r="M46" s="6"/>
      <c r="N46" s="6"/>
      <c r="O46" s="6"/>
      <c r="P46" s="6"/>
      <c r="Q46" s="6"/>
      <c r="R46" s="6"/>
      <c r="S46" s="6"/>
      <c r="T46" s="6"/>
      <c r="U46" s="6"/>
      <c r="V46" s="6"/>
      <c r="W46" s="6"/>
    </row>
    <row r="47" spans="1:23" ht="15.75" customHeight="1" x14ac:dyDescent="0.25">
      <c r="A47" s="6"/>
      <c r="B47" s="6"/>
      <c r="C47" s="6"/>
      <c r="D47" s="6"/>
      <c r="E47" s="6"/>
      <c r="F47" s="6"/>
      <c r="G47" s="6"/>
      <c r="H47" s="6"/>
      <c r="I47" s="6"/>
      <c r="J47" s="6"/>
      <c r="K47" s="6"/>
      <c r="L47" s="6"/>
      <c r="M47" s="6"/>
      <c r="N47" s="6"/>
      <c r="O47" s="6"/>
      <c r="P47" s="6"/>
      <c r="Q47" s="6"/>
      <c r="R47" s="6"/>
      <c r="S47" s="6"/>
      <c r="T47" s="6"/>
      <c r="U47" s="6"/>
      <c r="V47" s="6"/>
      <c r="W47" s="6"/>
    </row>
    <row r="48" spans="1:23" ht="15.75" customHeight="1" x14ac:dyDescent="0.25">
      <c r="A48" s="6"/>
      <c r="B48" s="6"/>
      <c r="C48" s="6"/>
      <c r="D48" s="6"/>
      <c r="E48" s="6"/>
      <c r="F48" s="6"/>
      <c r="G48" s="6"/>
      <c r="H48" s="6"/>
      <c r="I48" s="6"/>
      <c r="J48" s="6"/>
      <c r="K48" s="6"/>
      <c r="L48" s="6"/>
      <c r="M48" s="6"/>
      <c r="N48" s="6"/>
      <c r="O48" s="6"/>
      <c r="P48" s="6"/>
      <c r="Q48" s="6"/>
      <c r="R48" s="6"/>
      <c r="S48" s="6"/>
      <c r="T48" s="6"/>
      <c r="U48" s="6"/>
      <c r="V48" s="6"/>
      <c r="W48" s="6"/>
    </row>
    <row r="49" spans="1:23" ht="15.75" customHeight="1" x14ac:dyDescent="0.25">
      <c r="A49" s="6"/>
      <c r="B49" s="6"/>
      <c r="C49" s="6"/>
      <c r="D49" s="6"/>
      <c r="E49" s="6"/>
      <c r="F49" s="6"/>
      <c r="G49" s="6"/>
      <c r="H49" s="6"/>
      <c r="I49" s="6"/>
      <c r="J49" s="6"/>
      <c r="K49" s="6"/>
      <c r="L49" s="6"/>
      <c r="M49" s="6"/>
      <c r="N49" s="6"/>
      <c r="O49" s="6"/>
      <c r="P49" s="6"/>
      <c r="Q49" s="6"/>
      <c r="R49" s="6"/>
      <c r="S49" s="6"/>
      <c r="T49" s="6"/>
      <c r="U49" s="6"/>
      <c r="V49" s="6"/>
      <c r="W49" s="6"/>
    </row>
    <row r="50" spans="1:23" ht="15.75" customHeight="1" x14ac:dyDescent="0.25">
      <c r="A50" s="6"/>
      <c r="B50" s="6"/>
      <c r="C50" s="6"/>
      <c r="D50" s="6"/>
      <c r="E50" s="6"/>
      <c r="F50" s="6"/>
      <c r="G50" s="6"/>
      <c r="H50" s="6"/>
      <c r="I50" s="6"/>
      <c r="J50" s="6"/>
      <c r="K50" s="6"/>
      <c r="L50" s="6"/>
      <c r="M50" s="6"/>
      <c r="N50" s="6"/>
      <c r="O50" s="6"/>
      <c r="P50" s="6"/>
      <c r="Q50" s="6"/>
      <c r="R50" s="6"/>
      <c r="S50" s="6"/>
      <c r="T50" s="6"/>
      <c r="U50" s="6"/>
      <c r="V50" s="6"/>
      <c r="W50" s="6"/>
    </row>
    <row r="51" spans="1:23" ht="15.75" customHeight="1" x14ac:dyDescent="0.25">
      <c r="A51" s="6"/>
      <c r="B51" s="6"/>
      <c r="C51" s="6"/>
      <c r="D51" s="6"/>
      <c r="E51" s="6"/>
      <c r="F51" s="6"/>
      <c r="G51" s="6"/>
      <c r="H51" s="6"/>
      <c r="I51" s="6"/>
      <c r="J51" s="6"/>
      <c r="K51" s="6"/>
      <c r="L51" s="6"/>
      <c r="M51" s="6"/>
      <c r="N51" s="6"/>
      <c r="O51" s="6"/>
      <c r="P51" s="6"/>
      <c r="Q51" s="6"/>
      <c r="R51" s="6"/>
      <c r="S51" s="6"/>
      <c r="T51" s="6"/>
      <c r="U51" s="6"/>
      <c r="V51" s="6"/>
      <c r="W51" s="6"/>
    </row>
    <row r="52" spans="1:23" ht="15.75" customHeight="1" x14ac:dyDescent="0.25">
      <c r="A52" s="6"/>
      <c r="B52" s="6"/>
      <c r="C52" s="6"/>
      <c r="D52" s="6"/>
      <c r="E52" s="6"/>
      <c r="F52" s="6"/>
      <c r="G52" s="6"/>
      <c r="H52" s="6"/>
      <c r="I52" s="6"/>
      <c r="J52" s="6"/>
      <c r="K52" s="6"/>
      <c r="L52" s="6"/>
      <c r="M52" s="6"/>
      <c r="N52" s="6"/>
      <c r="O52" s="6"/>
      <c r="P52" s="6"/>
      <c r="Q52" s="6"/>
      <c r="R52" s="6"/>
      <c r="S52" s="6"/>
      <c r="T52" s="6"/>
      <c r="U52" s="6"/>
      <c r="V52" s="6"/>
      <c r="W52" s="6"/>
    </row>
    <row r="53" spans="1:23" ht="15.75" customHeight="1" x14ac:dyDescent="0.25">
      <c r="A53" s="6"/>
      <c r="B53" s="6"/>
      <c r="C53" s="6"/>
      <c r="D53" s="6"/>
      <c r="E53" s="6"/>
      <c r="F53" s="6"/>
      <c r="G53" s="6"/>
      <c r="H53" s="6"/>
      <c r="I53" s="6"/>
      <c r="J53" s="6"/>
      <c r="K53" s="6"/>
      <c r="L53" s="6"/>
      <c r="M53" s="6"/>
      <c r="N53" s="6"/>
      <c r="O53" s="6"/>
      <c r="P53" s="6"/>
      <c r="Q53" s="6"/>
      <c r="R53" s="6"/>
      <c r="S53" s="6"/>
      <c r="T53" s="6"/>
      <c r="U53" s="6"/>
      <c r="V53" s="6"/>
      <c r="W53" s="6"/>
    </row>
    <row r="54" spans="1:23" ht="15.75" customHeight="1" x14ac:dyDescent="0.25">
      <c r="A54" s="6"/>
      <c r="B54" s="6"/>
      <c r="C54" s="6"/>
      <c r="D54" s="6"/>
      <c r="E54" s="6"/>
      <c r="F54" s="6"/>
      <c r="G54" s="6"/>
      <c r="H54" s="6"/>
      <c r="I54" s="6"/>
      <c r="J54" s="6"/>
      <c r="K54" s="6"/>
      <c r="L54" s="6"/>
      <c r="M54" s="6"/>
      <c r="N54" s="6"/>
      <c r="O54" s="6"/>
      <c r="P54" s="6"/>
      <c r="Q54" s="6"/>
      <c r="R54" s="6"/>
      <c r="S54" s="6"/>
      <c r="T54" s="6"/>
      <c r="U54" s="6"/>
      <c r="V54" s="6"/>
      <c r="W54" s="6"/>
    </row>
    <row r="55" spans="1:23" ht="15.75" customHeight="1" x14ac:dyDescent="0.25">
      <c r="A55" s="6"/>
      <c r="B55" s="6"/>
      <c r="C55" s="6"/>
      <c r="D55" s="6"/>
      <c r="E55" s="6"/>
      <c r="F55" s="6"/>
      <c r="G55" s="6"/>
      <c r="H55" s="6"/>
      <c r="I55" s="6"/>
      <c r="J55" s="6"/>
      <c r="K55" s="6"/>
      <c r="L55" s="6"/>
      <c r="M55" s="6"/>
      <c r="N55" s="6"/>
      <c r="O55" s="6"/>
      <c r="P55" s="6"/>
      <c r="Q55" s="6"/>
      <c r="R55" s="6"/>
      <c r="S55" s="6"/>
      <c r="T55" s="6"/>
      <c r="U55" s="6"/>
      <c r="V55" s="6"/>
      <c r="W55" s="6"/>
    </row>
    <row r="56" spans="1:23" ht="15.75" customHeight="1" x14ac:dyDescent="0.25">
      <c r="A56" s="6"/>
      <c r="B56" s="6"/>
      <c r="C56" s="6"/>
      <c r="D56" s="6"/>
      <c r="E56" s="6"/>
      <c r="F56" s="6"/>
      <c r="G56" s="6"/>
      <c r="H56" s="6"/>
      <c r="I56" s="6"/>
      <c r="J56" s="6"/>
      <c r="K56" s="6"/>
      <c r="L56" s="6"/>
      <c r="M56" s="6"/>
      <c r="N56" s="6"/>
      <c r="O56" s="6"/>
      <c r="P56" s="6"/>
      <c r="Q56" s="6"/>
      <c r="R56" s="6"/>
      <c r="S56" s="6"/>
      <c r="T56" s="6"/>
      <c r="U56" s="6"/>
      <c r="V56" s="6"/>
      <c r="W56" s="6"/>
    </row>
    <row r="57" spans="1:23" ht="15.75" customHeight="1" x14ac:dyDescent="0.25">
      <c r="A57" s="6"/>
      <c r="B57" s="6"/>
      <c r="C57" s="6"/>
      <c r="D57" s="6"/>
      <c r="E57" s="6"/>
      <c r="F57" s="6"/>
      <c r="G57" s="6"/>
      <c r="H57" s="6"/>
      <c r="I57" s="6"/>
      <c r="J57" s="6"/>
      <c r="K57" s="6"/>
      <c r="L57" s="6"/>
      <c r="M57" s="6"/>
      <c r="N57" s="6"/>
      <c r="O57" s="6"/>
      <c r="P57" s="6"/>
      <c r="Q57" s="6"/>
      <c r="R57" s="6"/>
      <c r="S57" s="6"/>
      <c r="T57" s="6"/>
      <c r="U57" s="6"/>
      <c r="V57" s="6"/>
      <c r="W57" s="6"/>
    </row>
    <row r="58" spans="1:23" ht="15.75" customHeight="1" x14ac:dyDescent="0.25">
      <c r="A58" s="6"/>
      <c r="B58" s="6"/>
      <c r="C58" s="6"/>
      <c r="D58" s="6"/>
      <c r="E58" s="6"/>
      <c r="F58" s="6"/>
      <c r="G58" s="6"/>
      <c r="H58" s="6"/>
      <c r="I58" s="6"/>
      <c r="J58" s="6"/>
      <c r="K58" s="6"/>
      <c r="L58" s="6"/>
      <c r="M58" s="6"/>
      <c r="N58" s="6"/>
      <c r="O58" s="6"/>
      <c r="P58" s="6"/>
      <c r="Q58" s="6"/>
      <c r="R58" s="6"/>
      <c r="S58" s="6"/>
      <c r="T58" s="6"/>
      <c r="U58" s="6"/>
      <c r="V58" s="6"/>
      <c r="W58" s="6"/>
    </row>
    <row r="59" spans="1:23" ht="15.75" customHeight="1" x14ac:dyDescent="0.25">
      <c r="A59" s="6"/>
      <c r="B59" s="6"/>
      <c r="C59" s="6"/>
      <c r="D59" s="6"/>
      <c r="E59" s="6"/>
      <c r="F59" s="6"/>
      <c r="G59" s="6"/>
      <c r="H59" s="6"/>
      <c r="I59" s="6"/>
      <c r="J59" s="6"/>
      <c r="K59" s="6"/>
      <c r="L59" s="6"/>
      <c r="M59" s="6"/>
      <c r="N59" s="6"/>
      <c r="O59" s="6"/>
      <c r="P59" s="6"/>
      <c r="Q59" s="6"/>
      <c r="R59" s="6"/>
      <c r="S59" s="6"/>
      <c r="T59" s="6"/>
      <c r="U59" s="6"/>
      <c r="V59" s="6"/>
      <c r="W59" s="6"/>
    </row>
    <row r="60" spans="1:23" ht="15.75" customHeight="1" x14ac:dyDescent="0.25">
      <c r="A60" s="6"/>
      <c r="B60" s="6"/>
      <c r="C60" s="6"/>
      <c r="D60" s="6"/>
      <c r="E60" s="6"/>
      <c r="F60" s="6"/>
      <c r="G60" s="6"/>
      <c r="H60" s="6"/>
      <c r="I60" s="6"/>
      <c r="J60" s="6"/>
      <c r="K60" s="6"/>
      <c r="L60" s="6"/>
      <c r="M60" s="6"/>
      <c r="N60" s="6"/>
      <c r="O60" s="6"/>
      <c r="P60" s="6"/>
      <c r="Q60" s="6"/>
      <c r="R60" s="6"/>
      <c r="S60" s="6"/>
      <c r="T60" s="6"/>
      <c r="U60" s="6"/>
      <c r="V60" s="6"/>
      <c r="W60" s="6"/>
    </row>
    <row r="61" spans="1:23" ht="15.75" customHeight="1" x14ac:dyDescent="0.25">
      <c r="A61" s="6"/>
      <c r="B61" s="6"/>
      <c r="C61" s="6"/>
      <c r="D61" s="6"/>
      <c r="E61" s="6"/>
      <c r="F61" s="6"/>
      <c r="G61" s="6"/>
      <c r="H61" s="6"/>
      <c r="I61" s="6"/>
      <c r="J61" s="6"/>
      <c r="K61" s="6"/>
      <c r="L61" s="6"/>
      <c r="M61" s="6"/>
      <c r="N61" s="6"/>
      <c r="O61" s="6"/>
      <c r="P61" s="6"/>
      <c r="Q61" s="6"/>
      <c r="R61" s="6"/>
      <c r="S61" s="6"/>
      <c r="T61" s="6"/>
      <c r="U61" s="6"/>
      <c r="V61" s="6"/>
      <c r="W61" s="6"/>
    </row>
    <row r="62" spans="1:23" ht="15.75" customHeight="1" x14ac:dyDescent="0.25">
      <c r="A62" s="6"/>
      <c r="B62" s="6"/>
      <c r="C62" s="6"/>
      <c r="D62" s="6"/>
      <c r="E62" s="6"/>
      <c r="F62" s="6"/>
      <c r="G62" s="6"/>
      <c r="H62" s="6"/>
      <c r="I62" s="6"/>
      <c r="J62" s="6"/>
      <c r="K62" s="6"/>
      <c r="L62" s="6"/>
      <c r="M62" s="6"/>
      <c r="N62" s="6"/>
      <c r="O62" s="6"/>
      <c r="P62" s="6"/>
      <c r="Q62" s="6"/>
      <c r="R62" s="6"/>
      <c r="S62" s="6"/>
      <c r="T62" s="6"/>
      <c r="U62" s="6"/>
      <c r="V62" s="6"/>
      <c r="W62" s="6"/>
    </row>
    <row r="63" spans="1:23" ht="15.75" customHeight="1" x14ac:dyDescent="0.25">
      <c r="A63" s="6"/>
      <c r="B63" s="6"/>
      <c r="C63" s="6"/>
      <c r="D63" s="6"/>
      <c r="E63" s="6"/>
      <c r="F63" s="6"/>
      <c r="G63" s="6"/>
      <c r="H63" s="6"/>
      <c r="I63" s="6"/>
      <c r="J63" s="6"/>
      <c r="K63" s="6"/>
      <c r="L63" s="6"/>
      <c r="M63" s="6"/>
      <c r="N63" s="6"/>
      <c r="O63" s="6"/>
      <c r="P63" s="6"/>
      <c r="Q63" s="6"/>
      <c r="R63" s="6"/>
      <c r="S63" s="6"/>
      <c r="T63" s="6"/>
      <c r="U63" s="6"/>
      <c r="V63" s="6"/>
      <c r="W63" s="6"/>
    </row>
    <row r="64" spans="1:23" ht="15.75" customHeight="1" x14ac:dyDescent="0.25">
      <c r="A64" s="6"/>
      <c r="B64" s="6"/>
      <c r="C64" s="6"/>
      <c r="D64" s="6"/>
      <c r="E64" s="6"/>
      <c r="F64" s="6"/>
      <c r="G64" s="6"/>
      <c r="H64" s="6"/>
      <c r="I64" s="6"/>
      <c r="J64" s="6"/>
      <c r="K64" s="6"/>
      <c r="L64" s="6"/>
      <c r="M64" s="6"/>
      <c r="N64" s="6"/>
      <c r="O64" s="6"/>
      <c r="P64" s="6"/>
      <c r="Q64" s="6"/>
      <c r="R64" s="6"/>
      <c r="S64" s="6"/>
      <c r="T64" s="6"/>
      <c r="U64" s="6"/>
      <c r="V64" s="6"/>
      <c r="W64" s="6"/>
    </row>
    <row r="65" spans="1:23" ht="15.75" customHeight="1" x14ac:dyDescent="0.25">
      <c r="A65" s="6"/>
      <c r="B65" s="6"/>
      <c r="C65" s="6"/>
      <c r="D65" s="6"/>
      <c r="E65" s="6"/>
      <c r="F65" s="6"/>
      <c r="G65" s="6"/>
      <c r="H65" s="6"/>
      <c r="I65" s="6"/>
      <c r="J65" s="6"/>
      <c r="K65" s="6"/>
      <c r="L65" s="6"/>
      <c r="M65" s="6"/>
      <c r="N65" s="6"/>
      <c r="O65" s="6"/>
      <c r="P65" s="6"/>
      <c r="Q65" s="6"/>
      <c r="R65" s="6"/>
      <c r="S65" s="6"/>
      <c r="T65" s="6"/>
      <c r="U65" s="6"/>
      <c r="V65" s="6"/>
      <c r="W65" s="6"/>
    </row>
    <row r="66" spans="1:23" ht="15.75" customHeight="1" x14ac:dyDescent="0.25">
      <c r="A66" s="6"/>
      <c r="B66" s="6"/>
      <c r="C66" s="6"/>
      <c r="D66" s="6"/>
      <c r="E66" s="6"/>
      <c r="F66" s="6"/>
      <c r="G66" s="6"/>
      <c r="H66" s="6"/>
      <c r="I66" s="6"/>
      <c r="J66" s="6"/>
      <c r="K66" s="6"/>
      <c r="L66" s="6"/>
      <c r="M66" s="6"/>
      <c r="N66" s="6"/>
      <c r="O66" s="6"/>
      <c r="P66" s="6"/>
      <c r="Q66" s="6"/>
      <c r="R66" s="6"/>
      <c r="S66" s="6"/>
      <c r="T66" s="6"/>
      <c r="U66" s="6"/>
      <c r="V66" s="6"/>
      <c r="W66" s="6"/>
    </row>
    <row r="67" spans="1:23" ht="15.75" customHeight="1" x14ac:dyDescent="0.25">
      <c r="A67" s="6"/>
      <c r="B67" s="6"/>
      <c r="C67" s="6"/>
      <c r="D67" s="6"/>
      <c r="E67" s="6"/>
      <c r="F67" s="6"/>
      <c r="G67" s="6"/>
      <c r="H67" s="6"/>
      <c r="I67" s="6"/>
      <c r="J67" s="6"/>
      <c r="K67" s="6"/>
      <c r="L67" s="6"/>
      <c r="M67" s="6"/>
      <c r="N67" s="6"/>
      <c r="O67" s="6"/>
      <c r="P67" s="6"/>
      <c r="Q67" s="6"/>
      <c r="R67" s="6"/>
      <c r="S67" s="6"/>
      <c r="T67" s="6"/>
      <c r="U67" s="6"/>
      <c r="V67" s="6"/>
      <c r="W67" s="6"/>
    </row>
    <row r="68" spans="1:23" ht="15.75" customHeight="1" x14ac:dyDescent="0.25">
      <c r="A68" s="6"/>
      <c r="B68" s="6"/>
      <c r="C68" s="6"/>
      <c r="D68" s="6"/>
      <c r="E68" s="6"/>
      <c r="F68" s="6"/>
      <c r="G68" s="6"/>
      <c r="H68" s="6"/>
      <c r="I68" s="6"/>
      <c r="J68" s="6"/>
      <c r="K68" s="6"/>
      <c r="L68" s="6"/>
      <c r="M68" s="6"/>
      <c r="N68" s="6"/>
      <c r="O68" s="6"/>
      <c r="P68" s="6"/>
      <c r="Q68" s="6"/>
      <c r="R68" s="6"/>
      <c r="S68" s="6"/>
      <c r="T68" s="6"/>
      <c r="U68" s="6"/>
      <c r="V68" s="6"/>
      <c r="W68" s="6"/>
    </row>
    <row r="69" spans="1:23" ht="15.75" customHeight="1" x14ac:dyDescent="0.25">
      <c r="A69" s="6"/>
      <c r="B69" s="6"/>
      <c r="C69" s="6"/>
      <c r="D69" s="6"/>
      <c r="E69" s="6"/>
      <c r="F69" s="6"/>
      <c r="G69" s="6"/>
      <c r="H69" s="6"/>
      <c r="I69" s="6"/>
      <c r="J69" s="6"/>
      <c r="K69" s="6"/>
      <c r="L69" s="6"/>
      <c r="M69" s="6"/>
      <c r="N69" s="6"/>
      <c r="O69" s="6"/>
      <c r="P69" s="6"/>
      <c r="Q69" s="6"/>
      <c r="R69" s="6"/>
      <c r="S69" s="6"/>
      <c r="T69" s="6"/>
      <c r="U69" s="6"/>
      <c r="V69" s="6"/>
      <c r="W69" s="6"/>
    </row>
    <row r="70" spans="1:23" ht="15.75" customHeight="1" x14ac:dyDescent="0.25">
      <c r="A70" s="6"/>
      <c r="B70" s="6"/>
      <c r="C70" s="6"/>
      <c r="D70" s="6"/>
      <c r="E70" s="6"/>
      <c r="F70" s="6"/>
      <c r="G70" s="6"/>
      <c r="H70" s="6"/>
      <c r="I70" s="6"/>
      <c r="J70" s="6"/>
      <c r="K70" s="6"/>
      <c r="L70" s="6"/>
      <c r="M70" s="6"/>
      <c r="N70" s="6"/>
      <c r="O70" s="6"/>
      <c r="P70" s="6"/>
      <c r="Q70" s="6"/>
      <c r="R70" s="6"/>
      <c r="S70" s="6"/>
      <c r="T70" s="6"/>
      <c r="U70" s="6"/>
      <c r="V70" s="6"/>
      <c r="W70" s="6"/>
    </row>
    <row r="71" spans="1:23" ht="15.75" customHeight="1" x14ac:dyDescent="0.25">
      <c r="A71" s="6"/>
      <c r="B71" s="6"/>
      <c r="C71" s="6"/>
      <c r="D71" s="6"/>
      <c r="E71" s="6"/>
      <c r="F71" s="6"/>
      <c r="G71" s="6"/>
      <c r="H71" s="6"/>
      <c r="I71" s="6"/>
      <c r="J71" s="6"/>
      <c r="K71" s="6"/>
      <c r="L71" s="6"/>
      <c r="M71" s="6"/>
      <c r="N71" s="6"/>
      <c r="O71" s="6"/>
      <c r="P71" s="6"/>
      <c r="Q71" s="6"/>
      <c r="R71" s="6"/>
      <c r="S71" s="6"/>
      <c r="T71" s="6"/>
      <c r="U71" s="6"/>
      <c r="V71" s="6"/>
      <c r="W71" s="6"/>
    </row>
    <row r="72" spans="1:23" ht="15.75" customHeight="1" x14ac:dyDescent="0.25">
      <c r="A72" s="6"/>
      <c r="B72" s="6"/>
      <c r="C72" s="6"/>
      <c r="D72" s="6"/>
      <c r="E72" s="6"/>
      <c r="F72" s="6"/>
      <c r="G72" s="6"/>
      <c r="H72" s="6"/>
      <c r="I72" s="6"/>
      <c r="J72" s="6"/>
      <c r="K72" s="6"/>
      <c r="L72" s="6"/>
      <c r="M72" s="6"/>
      <c r="N72" s="6"/>
      <c r="O72" s="6"/>
      <c r="P72" s="6"/>
      <c r="Q72" s="6"/>
      <c r="R72" s="6"/>
      <c r="S72" s="6"/>
      <c r="T72" s="6"/>
      <c r="U72" s="6"/>
      <c r="V72" s="6"/>
      <c r="W72" s="6"/>
    </row>
    <row r="73" spans="1:23" ht="15.75" customHeight="1" x14ac:dyDescent="0.25">
      <c r="A73" s="6"/>
      <c r="B73" s="6"/>
      <c r="C73" s="6"/>
      <c r="D73" s="6"/>
      <c r="E73" s="6"/>
      <c r="F73" s="6"/>
      <c r="G73" s="6"/>
      <c r="H73" s="6"/>
      <c r="I73" s="6"/>
      <c r="J73" s="6"/>
      <c r="K73" s="6"/>
      <c r="L73" s="6"/>
      <c r="M73" s="6"/>
      <c r="N73" s="6"/>
      <c r="O73" s="6"/>
      <c r="P73" s="6"/>
      <c r="Q73" s="6"/>
      <c r="R73" s="6"/>
      <c r="S73" s="6"/>
      <c r="T73" s="6"/>
      <c r="U73" s="6"/>
      <c r="V73" s="6"/>
      <c r="W73" s="6"/>
    </row>
    <row r="74" spans="1:23" ht="15.75" customHeight="1" x14ac:dyDescent="0.25">
      <c r="A74" s="6"/>
      <c r="B74" s="6"/>
      <c r="C74" s="6"/>
      <c r="D74" s="6"/>
      <c r="E74" s="6"/>
      <c r="F74" s="6"/>
      <c r="G74" s="6"/>
      <c r="H74" s="6"/>
      <c r="I74" s="6"/>
      <c r="J74" s="6"/>
      <c r="K74" s="6"/>
      <c r="L74" s="6"/>
      <c r="M74" s="6"/>
      <c r="N74" s="6"/>
      <c r="O74" s="6"/>
      <c r="P74" s="6"/>
      <c r="Q74" s="6"/>
      <c r="R74" s="6"/>
      <c r="S74" s="6"/>
      <c r="T74" s="6"/>
      <c r="U74" s="6"/>
      <c r="V74" s="6"/>
      <c r="W74" s="6"/>
    </row>
    <row r="75" spans="1:23" ht="15.75" customHeight="1" x14ac:dyDescent="0.25">
      <c r="A75" s="6"/>
      <c r="B75" s="6"/>
      <c r="C75" s="6"/>
      <c r="D75" s="6"/>
      <c r="E75" s="6"/>
      <c r="F75" s="6"/>
      <c r="G75" s="6"/>
      <c r="H75" s="6"/>
      <c r="I75" s="6"/>
      <c r="J75" s="6"/>
      <c r="K75" s="6"/>
      <c r="L75" s="6"/>
      <c r="M75" s="6"/>
      <c r="N75" s="6"/>
      <c r="O75" s="6"/>
      <c r="P75" s="6"/>
      <c r="Q75" s="6"/>
      <c r="R75" s="6"/>
      <c r="S75" s="6"/>
      <c r="T75" s="6"/>
      <c r="U75" s="6"/>
      <c r="V75" s="6"/>
      <c r="W75" s="6"/>
    </row>
    <row r="76" spans="1:23" ht="15.75" customHeight="1" x14ac:dyDescent="0.25">
      <c r="A76" s="6"/>
      <c r="B76" s="6"/>
      <c r="C76" s="6"/>
      <c r="D76" s="6"/>
      <c r="E76" s="6"/>
      <c r="F76" s="6"/>
      <c r="G76" s="6"/>
      <c r="H76" s="6"/>
      <c r="I76" s="6"/>
      <c r="J76" s="6"/>
      <c r="K76" s="6"/>
      <c r="L76" s="6"/>
      <c r="M76" s="6"/>
      <c r="N76" s="6"/>
      <c r="O76" s="6"/>
      <c r="P76" s="6"/>
      <c r="Q76" s="6"/>
      <c r="R76" s="6"/>
      <c r="S76" s="6"/>
      <c r="T76" s="6"/>
      <c r="U76" s="6"/>
      <c r="V76" s="6"/>
      <c r="W76" s="6"/>
    </row>
    <row r="77" spans="1:23" ht="15.75" customHeight="1" x14ac:dyDescent="0.25">
      <c r="A77" s="6"/>
      <c r="B77" s="6"/>
      <c r="C77" s="6"/>
      <c r="D77" s="6"/>
      <c r="E77" s="6"/>
      <c r="F77" s="6"/>
      <c r="G77" s="6"/>
      <c r="H77" s="6"/>
      <c r="I77" s="6"/>
      <c r="J77" s="6"/>
      <c r="K77" s="6"/>
      <c r="L77" s="6"/>
      <c r="M77" s="6"/>
      <c r="N77" s="6"/>
      <c r="O77" s="6"/>
      <c r="P77" s="6"/>
      <c r="Q77" s="6"/>
      <c r="R77" s="6"/>
      <c r="S77" s="6"/>
      <c r="T77" s="6"/>
      <c r="U77" s="6"/>
      <c r="V77" s="6"/>
      <c r="W77" s="6"/>
    </row>
    <row r="78" spans="1:23" ht="15.75" customHeight="1" x14ac:dyDescent="0.25">
      <c r="A78" s="6"/>
      <c r="B78" s="6"/>
      <c r="C78" s="6"/>
      <c r="D78" s="6"/>
      <c r="E78" s="6"/>
      <c r="F78" s="6"/>
      <c r="G78" s="6"/>
      <c r="H78" s="6"/>
      <c r="I78" s="6"/>
      <c r="J78" s="6"/>
      <c r="K78" s="6"/>
      <c r="L78" s="6"/>
      <c r="M78" s="6"/>
      <c r="N78" s="6"/>
      <c r="O78" s="6"/>
      <c r="P78" s="6"/>
      <c r="Q78" s="6"/>
      <c r="R78" s="6"/>
      <c r="S78" s="6"/>
      <c r="T78" s="6"/>
      <c r="U78" s="6"/>
      <c r="V78" s="6"/>
      <c r="W78" s="6"/>
    </row>
    <row r="79" spans="1:23" ht="15.75" customHeight="1" x14ac:dyDescent="0.25">
      <c r="A79" s="6"/>
      <c r="B79" s="6"/>
      <c r="C79" s="6"/>
      <c r="D79" s="6"/>
      <c r="E79" s="6"/>
      <c r="F79" s="6"/>
      <c r="G79" s="6"/>
      <c r="H79" s="6"/>
      <c r="I79" s="6"/>
      <c r="J79" s="6"/>
      <c r="K79" s="6"/>
      <c r="L79" s="6"/>
      <c r="M79" s="6"/>
      <c r="N79" s="6"/>
      <c r="O79" s="6"/>
      <c r="P79" s="6"/>
      <c r="Q79" s="6"/>
      <c r="R79" s="6"/>
      <c r="S79" s="6"/>
      <c r="T79" s="6"/>
      <c r="U79" s="6"/>
      <c r="V79" s="6"/>
      <c r="W79" s="6"/>
    </row>
    <row r="80" spans="1:23" ht="15.75" customHeight="1" x14ac:dyDescent="0.25">
      <c r="A80" s="6"/>
      <c r="B80" s="6"/>
      <c r="C80" s="6"/>
      <c r="D80" s="6"/>
      <c r="E80" s="6"/>
      <c r="F80" s="6"/>
      <c r="G80" s="6"/>
      <c r="H80" s="6"/>
      <c r="I80" s="6"/>
      <c r="J80" s="6"/>
      <c r="K80" s="6"/>
      <c r="L80" s="6"/>
      <c r="M80" s="6"/>
      <c r="N80" s="6"/>
      <c r="O80" s="6"/>
      <c r="P80" s="6"/>
      <c r="Q80" s="6"/>
      <c r="R80" s="6"/>
      <c r="S80" s="6"/>
      <c r="T80" s="6"/>
      <c r="U80" s="6"/>
      <c r="V80" s="6"/>
      <c r="W80" s="6"/>
    </row>
    <row r="81" spans="1:23" ht="15.75" customHeight="1" x14ac:dyDescent="0.25">
      <c r="A81" s="6"/>
      <c r="B81" s="6"/>
      <c r="C81" s="6"/>
      <c r="D81" s="6"/>
      <c r="E81" s="6"/>
      <c r="F81" s="6"/>
      <c r="G81" s="6"/>
      <c r="H81" s="6"/>
      <c r="I81" s="6"/>
      <c r="J81" s="6"/>
      <c r="K81" s="6"/>
      <c r="L81" s="6"/>
      <c r="M81" s="6"/>
      <c r="N81" s="6"/>
      <c r="O81" s="6"/>
      <c r="P81" s="6"/>
      <c r="Q81" s="6"/>
      <c r="R81" s="6"/>
      <c r="S81" s="6"/>
      <c r="T81" s="6"/>
      <c r="U81" s="6"/>
      <c r="V81" s="6"/>
      <c r="W81" s="6"/>
    </row>
    <row r="82" spans="1:23" ht="15.75" customHeight="1" x14ac:dyDescent="0.25">
      <c r="A82" s="6"/>
      <c r="B82" s="6"/>
      <c r="C82" s="6"/>
      <c r="D82" s="6"/>
      <c r="E82" s="6"/>
      <c r="F82" s="6"/>
      <c r="G82" s="6"/>
      <c r="H82" s="6"/>
      <c r="I82" s="6"/>
      <c r="J82" s="6"/>
      <c r="K82" s="6"/>
      <c r="L82" s="6"/>
      <c r="M82" s="6"/>
      <c r="N82" s="6"/>
      <c r="O82" s="6"/>
      <c r="P82" s="6"/>
      <c r="Q82" s="6"/>
      <c r="R82" s="6"/>
      <c r="S82" s="6"/>
      <c r="T82" s="6"/>
      <c r="U82" s="6"/>
      <c r="V82" s="6"/>
      <c r="W82" s="6"/>
    </row>
    <row r="83" spans="1:23" ht="15.75" customHeight="1" x14ac:dyDescent="0.25">
      <c r="A83" s="6"/>
      <c r="B83" s="6"/>
      <c r="C83" s="6"/>
      <c r="D83" s="6"/>
      <c r="E83" s="6"/>
      <c r="F83" s="6"/>
      <c r="G83" s="6"/>
      <c r="H83" s="6"/>
      <c r="I83" s="6"/>
      <c r="J83" s="6"/>
      <c r="K83" s="6"/>
      <c r="L83" s="6"/>
      <c r="M83" s="6"/>
      <c r="N83" s="6"/>
      <c r="O83" s="6"/>
      <c r="P83" s="6"/>
      <c r="Q83" s="6"/>
      <c r="R83" s="6"/>
      <c r="S83" s="6"/>
      <c r="T83" s="6"/>
      <c r="U83" s="6"/>
      <c r="V83" s="6"/>
      <c r="W83" s="6"/>
    </row>
    <row r="84" spans="1:23" ht="15.75" customHeight="1" x14ac:dyDescent="0.25">
      <c r="A84" s="6"/>
      <c r="B84" s="6"/>
      <c r="C84" s="6"/>
      <c r="D84" s="6"/>
      <c r="E84" s="6"/>
      <c r="F84" s="6"/>
      <c r="G84" s="6"/>
      <c r="H84" s="6"/>
      <c r="I84" s="6"/>
      <c r="J84" s="6"/>
      <c r="K84" s="6"/>
      <c r="L84" s="6"/>
      <c r="M84" s="6"/>
      <c r="N84" s="6"/>
      <c r="O84" s="6"/>
      <c r="P84" s="6"/>
      <c r="Q84" s="6"/>
      <c r="R84" s="6"/>
      <c r="S84" s="6"/>
      <c r="T84" s="6"/>
      <c r="U84" s="6"/>
      <c r="V84" s="6"/>
      <c r="W84" s="6"/>
    </row>
    <row r="85" spans="1:23" ht="15.75" customHeight="1" x14ac:dyDescent="0.25">
      <c r="A85" s="6"/>
      <c r="B85" s="6"/>
      <c r="C85" s="6"/>
      <c r="D85" s="6"/>
      <c r="E85" s="6"/>
      <c r="F85" s="6"/>
      <c r="G85" s="6"/>
      <c r="H85" s="6"/>
      <c r="I85" s="6"/>
      <c r="J85" s="6"/>
      <c r="K85" s="6"/>
      <c r="L85" s="6"/>
      <c r="M85" s="6"/>
      <c r="N85" s="6"/>
      <c r="O85" s="6"/>
      <c r="P85" s="6"/>
      <c r="Q85" s="6"/>
      <c r="R85" s="6"/>
      <c r="S85" s="6"/>
      <c r="T85" s="6"/>
      <c r="U85" s="6"/>
      <c r="V85" s="6"/>
      <c r="W85" s="6"/>
    </row>
    <row r="86" spans="1:23" ht="15.75" customHeight="1" x14ac:dyDescent="0.25">
      <c r="A86" s="6"/>
      <c r="B86" s="6"/>
      <c r="C86" s="6"/>
      <c r="D86" s="6"/>
      <c r="E86" s="6"/>
      <c r="F86" s="6"/>
      <c r="G86" s="6"/>
      <c r="H86" s="6"/>
      <c r="I86" s="6"/>
      <c r="J86" s="6"/>
      <c r="K86" s="6"/>
      <c r="L86" s="6"/>
      <c r="M86" s="6"/>
      <c r="N86" s="6"/>
      <c r="O86" s="6"/>
      <c r="P86" s="6"/>
      <c r="Q86" s="6"/>
      <c r="R86" s="6"/>
      <c r="S86" s="6"/>
      <c r="T86" s="6"/>
      <c r="U86" s="6"/>
      <c r="V86" s="6"/>
      <c r="W86" s="6"/>
    </row>
    <row r="87" spans="1:23" ht="15.75" customHeight="1" x14ac:dyDescent="0.25">
      <c r="A87" s="6"/>
      <c r="B87" s="6"/>
      <c r="C87" s="6"/>
      <c r="D87" s="6"/>
      <c r="E87" s="6"/>
      <c r="F87" s="6"/>
      <c r="G87" s="6"/>
      <c r="H87" s="6"/>
      <c r="I87" s="6"/>
      <c r="J87" s="6"/>
      <c r="K87" s="6"/>
      <c r="L87" s="6"/>
      <c r="M87" s="6"/>
      <c r="N87" s="6"/>
      <c r="O87" s="6"/>
      <c r="P87" s="6"/>
      <c r="Q87" s="6"/>
      <c r="R87" s="6"/>
      <c r="S87" s="6"/>
      <c r="T87" s="6"/>
      <c r="U87" s="6"/>
      <c r="V87" s="6"/>
      <c r="W87" s="6"/>
    </row>
    <row r="88" spans="1:23" ht="15.75" customHeight="1" x14ac:dyDescent="0.25">
      <c r="A88" s="6"/>
      <c r="B88" s="6"/>
      <c r="C88" s="6"/>
      <c r="D88" s="6"/>
      <c r="E88" s="6"/>
      <c r="F88" s="6"/>
      <c r="G88" s="6"/>
      <c r="H88" s="6"/>
      <c r="I88" s="6"/>
      <c r="J88" s="6"/>
      <c r="K88" s="6"/>
      <c r="L88" s="6"/>
      <c r="M88" s="6"/>
      <c r="N88" s="6"/>
      <c r="O88" s="6"/>
      <c r="P88" s="6"/>
      <c r="Q88" s="6"/>
      <c r="R88" s="6"/>
      <c r="S88" s="6"/>
      <c r="T88" s="6"/>
      <c r="U88" s="6"/>
      <c r="V88" s="6"/>
      <c r="W88" s="6"/>
    </row>
    <row r="89" spans="1:23" ht="15.75" customHeight="1" x14ac:dyDescent="0.25">
      <c r="A89" s="6"/>
      <c r="B89" s="6"/>
      <c r="C89" s="6"/>
      <c r="D89" s="6"/>
      <c r="E89" s="6"/>
      <c r="F89" s="6"/>
      <c r="G89" s="6"/>
      <c r="H89" s="6"/>
      <c r="I89" s="6"/>
      <c r="J89" s="6"/>
      <c r="K89" s="6"/>
      <c r="L89" s="6"/>
      <c r="M89" s="6"/>
      <c r="N89" s="6"/>
      <c r="O89" s="6"/>
      <c r="P89" s="6"/>
      <c r="Q89" s="6"/>
      <c r="R89" s="6"/>
      <c r="S89" s="6"/>
      <c r="T89" s="6"/>
      <c r="U89" s="6"/>
      <c r="V89" s="6"/>
      <c r="W89" s="6"/>
    </row>
    <row r="90" spans="1:23" ht="15.75" customHeight="1" x14ac:dyDescent="0.25">
      <c r="A90" s="6"/>
      <c r="B90" s="6"/>
      <c r="C90" s="6"/>
      <c r="D90" s="6"/>
      <c r="E90" s="6"/>
      <c r="F90" s="6"/>
      <c r="G90" s="6"/>
      <c r="H90" s="6"/>
      <c r="I90" s="6"/>
      <c r="J90" s="6"/>
      <c r="K90" s="6"/>
      <c r="L90" s="6"/>
      <c r="M90" s="6"/>
      <c r="N90" s="6"/>
      <c r="O90" s="6"/>
      <c r="P90" s="6"/>
      <c r="Q90" s="6"/>
      <c r="R90" s="6"/>
      <c r="S90" s="6"/>
      <c r="T90" s="6"/>
      <c r="U90" s="6"/>
      <c r="V90" s="6"/>
      <c r="W90" s="6"/>
    </row>
    <row r="91" spans="1:23" ht="15.75" customHeight="1" x14ac:dyDescent="0.25">
      <c r="A91" s="6"/>
      <c r="B91" s="6"/>
      <c r="C91" s="6"/>
      <c r="D91" s="6"/>
      <c r="E91" s="6"/>
      <c r="F91" s="6"/>
      <c r="G91" s="6"/>
      <c r="H91" s="6"/>
      <c r="I91" s="6"/>
      <c r="J91" s="6"/>
      <c r="K91" s="6"/>
      <c r="L91" s="6"/>
      <c r="M91" s="6"/>
      <c r="N91" s="6"/>
      <c r="O91" s="6"/>
      <c r="P91" s="6"/>
      <c r="Q91" s="6"/>
      <c r="R91" s="6"/>
      <c r="S91" s="6"/>
      <c r="T91" s="6"/>
      <c r="U91" s="6"/>
      <c r="V91" s="6"/>
      <c r="W91" s="6"/>
    </row>
    <row r="92" spans="1:23" ht="15.75" customHeight="1" x14ac:dyDescent="0.25">
      <c r="A92" s="6"/>
      <c r="B92" s="6"/>
      <c r="C92" s="6"/>
      <c r="D92" s="6"/>
      <c r="E92" s="6"/>
      <c r="F92" s="6"/>
      <c r="G92" s="6"/>
      <c r="H92" s="6"/>
      <c r="I92" s="6"/>
      <c r="J92" s="6"/>
      <c r="K92" s="6"/>
      <c r="L92" s="6"/>
      <c r="M92" s="6"/>
      <c r="N92" s="6"/>
      <c r="O92" s="6"/>
      <c r="P92" s="6"/>
      <c r="Q92" s="6"/>
      <c r="R92" s="6"/>
      <c r="S92" s="6"/>
      <c r="T92" s="6"/>
      <c r="U92" s="6"/>
      <c r="V92" s="6"/>
      <c r="W92" s="6"/>
    </row>
    <row r="93" spans="1:23" ht="15.75" customHeight="1" x14ac:dyDescent="0.25">
      <c r="A93" s="6"/>
      <c r="B93" s="6"/>
      <c r="C93" s="6"/>
      <c r="D93" s="6"/>
      <c r="E93" s="6"/>
      <c r="F93" s="6"/>
      <c r="G93" s="6"/>
      <c r="H93" s="6"/>
      <c r="I93" s="6"/>
      <c r="J93" s="6"/>
      <c r="K93" s="6"/>
      <c r="L93" s="6"/>
      <c r="M93" s="6"/>
      <c r="N93" s="6"/>
      <c r="O93" s="6"/>
      <c r="P93" s="6"/>
      <c r="Q93" s="6"/>
      <c r="R93" s="6"/>
      <c r="S93" s="6"/>
      <c r="T93" s="6"/>
      <c r="U93" s="6"/>
      <c r="V93" s="6"/>
      <c r="W93" s="6"/>
    </row>
    <row r="94" spans="1:23" ht="15.75" customHeight="1" x14ac:dyDescent="0.25">
      <c r="A94" s="6"/>
      <c r="B94" s="6"/>
      <c r="C94" s="6"/>
      <c r="D94" s="6"/>
      <c r="E94" s="6"/>
      <c r="F94" s="6"/>
      <c r="G94" s="6"/>
      <c r="H94" s="6"/>
      <c r="I94" s="6"/>
      <c r="J94" s="6"/>
      <c r="K94" s="6"/>
      <c r="L94" s="6"/>
      <c r="M94" s="6"/>
      <c r="N94" s="6"/>
      <c r="O94" s="6"/>
      <c r="P94" s="6"/>
      <c r="Q94" s="6"/>
      <c r="R94" s="6"/>
      <c r="S94" s="6"/>
      <c r="T94" s="6"/>
      <c r="U94" s="6"/>
      <c r="V94" s="6"/>
      <c r="W94" s="6"/>
    </row>
    <row r="95" spans="1:23" ht="15.75" customHeight="1" x14ac:dyDescent="0.25">
      <c r="A95" s="6"/>
      <c r="B95" s="6"/>
      <c r="C95" s="6"/>
      <c r="D95" s="6"/>
      <c r="E95" s="6"/>
      <c r="F95" s="6"/>
      <c r="G95" s="6"/>
      <c r="H95" s="6"/>
      <c r="I95" s="6"/>
      <c r="J95" s="6"/>
      <c r="K95" s="6"/>
      <c r="L95" s="6"/>
      <c r="M95" s="6"/>
      <c r="N95" s="6"/>
      <c r="O95" s="6"/>
      <c r="P95" s="6"/>
      <c r="Q95" s="6"/>
      <c r="R95" s="6"/>
      <c r="S95" s="6"/>
      <c r="T95" s="6"/>
      <c r="U95" s="6"/>
      <c r="V95" s="6"/>
      <c r="W95" s="6"/>
    </row>
    <row r="96" spans="1:23" ht="15.75" customHeight="1" x14ac:dyDescent="0.25">
      <c r="A96" s="6"/>
      <c r="B96" s="6"/>
      <c r="C96" s="6"/>
      <c r="D96" s="6"/>
      <c r="E96" s="6"/>
      <c r="F96" s="6"/>
      <c r="G96" s="6"/>
      <c r="H96" s="6"/>
      <c r="I96" s="6"/>
      <c r="J96" s="6"/>
      <c r="K96" s="6"/>
      <c r="L96" s="6"/>
      <c r="M96" s="6"/>
      <c r="N96" s="6"/>
      <c r="O96" s="6"/>
      <c r="P96" s="6"/>
      <c r="Q96" s="6"/>
      <c r="R96" s="6"/>
      <c r="S96" s="6"/>
      <c r="T96" s="6"/>
      <c r="U96" s="6"/>
      <c r="V96" s="6"/>
      <c r="W96" s="6"/>
    </row>
    <row r="97" spans="1:23" ht="15.75" customHeight="1" x14ac:dyDescent="0.25">
      <c r="A97" s="6"/>
      <c r="B97" s="6"/>
      <c r="C97" s="6"/>
      <c r="D97" s="6"/>
      <c r="E97" s="6"/>
      <c r="F97" s="6"/>
      <c r="G97" s="6"/>
      <c r="H97" s="6"/>
      <c r="I97" s="6"/>
      <c r="J97" s="6"/>
      <c r="K97" s="6"/>
      <c r="L97" s="6"/>
      <c r="M97" s="6"/>
      <c r="N97" s="6"/>
      <c r="O97" s="6"/>
      <c r="P97" s="6"/>
      <c r="Q97" s="6"/>
      <c r="R97" s="6"/>
      <c r="S97" s="6"/>
      <c r="T97" s="6"/>
      <c r="U97" s="6"/>
      <c r="V97" s="6"/>
      <c r="W97" s="6"/>
    </row>
    <row r="98" spans="1:23" ht="15.75" customHeight="1" x14ac:dyDescent="0.25">
      <c r="A98" s="6"/>
      <c r="B98" s="6"/>
      <c r="C98" s="6"/>
      <c r="D98" s="6"/>
      <c r="E98" s="6"/>
      <c r="F98" s="6"/>
      <c r="G98" s="6"/>
      <c r="H98" s="6"/>
      <c r="I98" s="6"/>
      <c r="J98" s="6"/>
      <c r="K98" s="6"/>
      <c r="L98" s="6"/>
      <c r="M98" s="6"/>
      <c r="N98" s="6"/>
      <c r="O98" s="6"/>
      <c r="P98" s="6"/>
      <c r="Q98" s="6"/>
      <c r="R98" s="6"/>
      <c r="S98" s="6"/>
      <c r="T98" s="6"/>
      <c r="U98" s="6"/>
      <c r="V98" s="6"/>
      <c r="W98" s="6"/>
    </row>
    <row r="99" spans="1:23" ht="15.75" customHeight="1" x14ac:dyDescent="0.25">
      <c r="A99" s="6"/>
      <c r="B99" s="6"/>
      <c r="C99" s="6"/>
      <c r="D99" s="6"/>
      <c r="E99" s="6"/>
      <c r="F99" s="6"/>
      <c r="G99" s="6"/>
      <c r="H99" s="6"/>
      <c r="I99" s="6"/>
      <c r="J99" s="6"/>
      <c r="K99" s="6"/>
      <c r="L99" s="6"/>
      <c r="M99" s="6"/>
      <c r="N99" s="6"/>
      <c r="O99" s="6"/>
      <c r="P99" s="6"/>
      <c r="Q99" s="6"/>
      <c r="R99" s="6"/>
      <c r="S99" s="6"/>
      <c r="T99" s="6"/>
      <c r="U99" s="6"/>
      <c r="V99" s="6"/>
      <c r="W99" s="6"/>
    </row>
    <row r="100" spans="1:23" ht="15.75" customHeight="1" x14ac:dyDescent="0.25">
      <c r="A100" s="6"/>
      <c r="B100" s="6"/>
      <c r="C100" s="6"/>
      <c r="D100" s="6"/>
      <c r="E100" s="6"/>
      <c r="F100" s="6"/>
      <c r="G100" s="6"/>
      <c r="H100" s="6"/>
      <c r="I100" s="6"/>
      <c r="J100" s="6"/>
      <c r="K100" s="6"/>
      <c r="L100" s="6"/>
      <c r="M100" s="6"/>
      <c r="N100" s="6"/>
      <c r="O100" s="6"/>
      <c r="P100" s="6"/>
      <c r="Q100" s="6"/>
      <c r="R100" s="6"/>
      <c r="S100" s="6"/>
      <c r="T100" s="6"/>
      <c r="U100" s="6"/>
      <c r="V100" s="6"/>
      <c r="W100" s="6"/>
    </row>
    <row r="101" spans="1:23" ht="15.75" customHeight="1" x14ac:dyDescent="0.25">
      <c r="A101" s="6"/>
      <c r="B101" s="6"/>
      <c r="C101" s="6"/>
      <c r="D101" s="6"/>
      <c r="E101" s="6"/>
      <c r="F101" s="6"/>
      <c r="G101" s="6"/>
      <c r="H101" s="6"/>
      <c r="I101" s="6"/>
      <c r="J101" s="6"/>
      <c r="K101" s="6"/>
      <c r="L101" s="6"/>
      <c r="M101" s="6"/>
      <c r="N101" s="6"/>
      <c r="O101" s="6"/>
      <c r="P101" s="6"/>
      <c r="Q101" s="6"/>
      <c r="R101" s="6"/>
      <c r="S101" s="6"/>
      <c r="T101" s="6"/>
      <c r="U101" s="6"/>
      <c r="V101" s="6"/>
      <c r="W101" s="6"/>
    </row>
    <row r="102" spans="1:23" ht="15.75" customHeight="1" x14ac:dyDescent="0.25">
      <c r="A102" s="6"/>
      <c r="B102" s="6"/>
      <c r="C102" s="6"/>
      <c r="D102" s="6"/>
      <c r="E102" s="6"/>
      <c r="F102" s="6"/>
      <c r="G102" s="6"/>
      <c r="H102" s="6"/>
      <c r="I102" s="6"/>
      <c r="J102" s="6"/>
      <c r="K102" s="6"/>
      <c r="L102" s="6"/>
      <c r="M102" s="6"/>
      <c r="N102" s="6"/>
      <c r="O102" s="6"/>
      <c r="P102" s="6"/>
      <c r="Q102" s="6"/>
      <c r="R102" s="6"/>
      <c r="S102" s="6"/>
      <c r="T102" s="6"/>
      <c r="U102" s="6"/>
      <c r="V102" s="6"/>
      <c r="W102" s="6"/>
    </row>
    <row r="103" spans="1:23" ht="15.75" customHeight="1" x14ac:dyDescent="0.25">
      <c r="A103" s="6"/>
      <c r="B103" s="6"/>
      <c r="C103" s="6"/>
      <c r="D103" s="6"/>
      <c r="E103" s="6"/>
      <c r="F103" s="6"/>
      <c r="G103" s="6"/>
      <c r="H103" s="6"/>
      <c r="I103" s="6"/>
      <c r="J103" s="6"/>
      <c r="K103" s="6"/>
      <c r="L103" s="6"/>
      <c r="M103" s="6"/>
      <c r="N103" s="6"/>
      <c r="O103" s="6"/>
      <c r="P103" s="6"/>
      <c r="Q103" s="6"/>
      <c r="R103" s="6"/>
      <c r="S103" s="6"/>
      <c r="T103" s="6"/>
      <c r="U103" s="6"/>
      <c r="V103" s="6"/>
      <c r="W103" s="6"/>
    </row>
    <row r="104" spans="1:23" ht="15.75" customHeight="1" x14ac:dyDescent="0.25">
      <c r="A104" s="6"/>
      <c r="B104" s="6"/>
      <c r="C104" s="6"/>
      <c r="D104" s="6"/>
      <c r="E104" s="6"/>
      <c r="F104" s="6"/>
      <c r="G104" s="6"/>
      <c r="H104" s="6"/>
      <c r="I104" s="6"/>
      <c r="J104" s="6"/>
      <c r="K104" s="6"/>
      <c r="L104" s="6"/>
      <c r="M104" s="6"/>
      <c r="N104" s="6"/>
      <c r="O104" s="6"/>
      <c r="P104" s="6"/>
      <c r="Q104" s="6"/>
      <c r="R104" s="6"/>
      <c r="S104" s="6"/>
      <c r="T104" s="6"/>
      <c r="U104" s="6"/>
      <c r="V104" s="6"/>
      <c r="W104" s="6"/>
    </row>
    <row r="105" spans="1:23" ht="15.75" customHeight="1" x14ac:dyDescent="0.25">
      <c r="A105" s="6"/>
      <c r="B105" s="6"/>
      <c r="C105" s="6"/>
      <c r="D105" s="6"/>
      <c r="E105" s="6"/>
      <c r="F105" s="6"/>
      <c r="G105" s="6"/>
      <c r="H105" s="6"/>
      <c r="I105" s="6"/>
      <c r="J105" s="6"/>
      <c r="K105" s="6"/>
      <c r="L105" s="6"/>
      <c r="M105" s="6"/>
      <c r="N105" s="6"/>
      <c r="O105" s="6"/>
      <c r="P105" s="6"/>
      <c r="Q105" s="6"/>
      <c r="R105" s="6"/>
      <c r="S105" s="6"/>
      <c r="T105" s="6"/>
      <c r="U105" s="6"/>
      <c r="V105" s="6"/>
      <c r="W105" s="6"/>
    </row>
    <row r="106" spans="1:23" ht="15.75" customHeight="1" x14ac:dyDescent="0.25">
      <c r="A106" s="6"/>
      <c r="B106" s="6"/>
      <c r="C106" s="6"/>
      <c r="D106" s="6"/>
      <c r="E106" s="6"/>
      <c r="F106" s="6"/>
      <c r="G106" s="6"/>
      <c r="H106" s="6"/>
      <c r="I106" s="6"/>
      <c r="J106" s="6"/>
      <c r="K106" s="6"/>
      <c r="L106" s="6"/>
      <c r="M106" s="6"/>
      <c r="N106" s="6"/>
      <c r="O106" s="6"/>
      <c r="P106" s="6"/>
      <c r="Q106" s="6"/>
      <c r="R106" s="6"/>
      <c r="S106" s="6"/>
      <c r="T106" s="6"/>
      <c r="U106" s="6"/>
      <c r="V106" s="6"/>
      <c r="W106" s="6"/>
    </row>
    <row r="107" spans="1:23" ht="15.75" customHeight="1" x14ac:dyDescent="0.25">
      <c r="A107" s="6"/>
      <c r="B107" s="6"/>
      <c r="C107" s="6"/>
      <c r="D107" s="6"/>
      <c r="E107" s="6"/>
      <c r="F107" s="6"/>
      <c r="G107" s="6"/>
      <c r="H107" s="6"/>
      <c r="I107" s="6"/>
      <c r="J107" s="6"/>
      <c r="K107" s="6"/>
      <c r="L107" s="6"/>
      <c r="M107" s="6"/>
      <c r="N107" s="6"/>
      <c r="O107" s="6"/>
      <c r="P107" s="6"/>
      <c r="Q107" s="6"/>
      <c r="R107" s="6"/>
      <c r="S107" s="6"/>
      <c r="T107" s="6"/>
      <c r="U107" s="6"/>
      <c r="V107" s="6"/>
      <c r="W107" s="6"/>
    </row>
    <row r="108" spans="1:23" ht="15.75" customHeight="1" x14ac:dyDescent="0.25">
      <c r="A108" s="6"/>
      <c r="B108" s="6"/>
      <c r="C108" s="6"/>
      <c r="D108" s="6"/>
      <c r="E108" s="6"/>
      <c r="F108" s="6"/>
      <c r="G108" s="6"/>
      <c r="H108" s="6"/>
      <c r="I108" s="6"/>
      <c r="J108" s="6"/>
      <c r="K108" s="6"/>
      <c r="L108" s="6"/>
      <c r="M108" s="6"/>
      <c r="N108" s="6"/>
      <c r="O108" s="6"/>
      <c r="P108" s="6"/>
      <c r="Q108" s="6"/>
      <c r="R108" s="6"/>
      <c r="S108" s="6"/>
      <c r="T108" s="6"/>
      <c r="U108" s="6"/>
      <c r="V108" s="6"/>
      <c r="W108" s="6"/>
    </row>
    <row r="109" spans="1:23" ht="15.75" customHeight="1" x14ac:dyDescent="0.25">
      <c r="A109" s="6"/>
      <c r="B109" s="6"/>
      <c r="C109" s="6"/>
      <c r="D109" s="6"/>
      <c r="E109" s="6"/>
      <c r="F109" s="6"/>
      <c r="G109" s="6"/>
      <c r="H109" s="6"/>
      <c r="I109" s="6"/>
      <c r="J109" s="6"/>
      <c r="K109" s="6"/>
      <c r="L109" s="6"/>
      <c r="M109" s="6"/>
      <c r="N109" s="6"/>
      <c r="O109" s="6"/>
      <c r="P109" s="6"/>
      <c r="Q109" s="6"/>
      <c r="R109" s="6"/>
      <c r="S109" s="6"/>
      <c r="T109" s="6"/>
      <c r="U109" s="6"/>
      <c r="V109" s="6"/>
      <c r="W109" s="6"/>
    </row>
    <row r="110" spans="1:23" ht="15.75" customHeight="1" x14ac:dyDescent="0.25">
      <c r="A110" s="6"/>
      <c r="B110" s="6"/>
      <c r="C110" s="6"/>
      <c r="D110" s="6"/>
      <c r="E110" s="6"/>
      <c r="F110" s="6"/>
      <c r="G110" s="6"/>
      <c r="H110" s="6"/>
      <c r="I110" s="6"/>
      <c r="J110" s="6"/>
      <c r="K110" s="6"/>
      <c r="L110" s="6"/>
      <c r="M110" s="6"/>
      <c r="N110" s="6"/>
      <c r="O110" s="6"/>
      <c r="P110" s="6"/>
      <c r="Q110" s="6"/>
      <c r="R110" s="6"/>
      <c r="S110" s="6"/>
      <c r="T110" s="6"/>
      <c r="U110" s="6"/>
      <c r="V110" s="6"/>
      <c r="W110" s="6"/>
    </row>
    <row r="111" spans="1:23" ht="15.75" customHeight="1" x14ac:dyDescent="0.25">
      <c r="A111" s="6"/>
      <c r="B111" s="6"/>
      <c r="C111" s="6"/>
      <c r="D111" s="6"/>
      <c r="E111" s="6"/>
      <c r="F111" s="6"/>
      <c r="G111" s="6"/>
      <c r="H111" s="6"/>
      <c r="I111" s="6"/>
      <c r="J111" s="6"/>
      <c r="K111" s="6"/>
      <c r="L111" s="6"/>
      <c r="M111" s="6"/>
      <c r="N111" s="6"/>
      <c r="O111" s="6"/>
      <c r="P111" s="6"/>
      <c r="Q111" s="6"/>
      <c r="R111" s="6"/>
      <c r="S111" s="6"/>
      <c r="T111" s="6"/>
      <c r="U111" s="6"/>
      <c r="V111" s="6"/>
      <c r="W111" s="6"/>
    </row>
    <row r="112" spans="1:23" ht="15.75" customHeight="1" x14ac:dyDescent="0.25">
      <c r="A112" s="6"/>
      <c r="B112" s="6"/>
      <c r="C112" s="6"/>
      <c r="D112" s="6"/>
      <c r="E112" s="6"/>
      <c r="F112" s="6"/>
      <c r="G112" s="6"/>
      <c r="H112" s="6"/>
      <c r="I112" s="6"/>
      <c r="J112" s="6"/>
      <c r="K112" s="6"/>
      <c r="L112" s="6"/>
      <c r="M112" s="6"/>
      <c r="N112" s="6"/>
      <c r="O112" s="6"/>
      <c r="P112" s="6"/>
      <c r="Q112" s="6"/>
      <c r="R112" s="6"/>
      <c r="S112" s="6"/>
      <c r="T112" s="6"/>
      <c r="U112" s="6"/>
      <c r="V112" s="6"/>
      <c r="W112" s="6"/>
    </row>
    <row r="113" spans="1:23" ht="15.75" customHeight="1" x14ac:dyDescent="0.25">
      <c r="A113" s="6"/>
      <c r="B113" s="6"/>
      <c r="C113" s="6"/>
      <c r="D113" s="6"/>
      <c r="E113" s="6"/>
      <c r="F113" s="6"/>
      <c r="G113" s="6"/>
      <c r="H113" s="6"/>
      <c r="I113" s="6"/>
      <c r="J113" s="6"/>
      <c r="K113" s="6"/>
      <c r="L113" s="6"/>
      <c r="M113" s="6"/>
      <c r="N113" s="6"/>
      <c r="O113" s="6"/>
      <c r="P113" s="6"/>
      <c r="Q113" s="6"/>
      <c r="R113" s="6"/>
      <c r="S113" s="6"/>
      <c r="T113" s="6"/>
      <c r="U113" s="6"/>
      <c r="V113" s="6"/>
      <c r="W113" s="6"/>
    </row>
    <row r="114" spans="1:23" ht="15.75" customHeight="1" x14ac:dyDescent="0.25">
      <c r="A114" s="6"/>
      <c r="B114" s="6"/>
      <c r="C114" s="6"/>
      <c r="D114" s="6"/>
      <c r="E114" s="6"/>
      <c r="F114" s="6"/>
      <c r="G114" s="6"/>
      <c r="H114" s="6"/>
      <c r="I114" s="6"/>
      <c r="J114" s="6"/>
      <c r="K114" s="6"/>
      <c r="L114" s="6"/>
      <c r="M114" s="6"/>
      <c r="N114" s="6"/>
      <c r="O114" s="6"/>
      <c r="P114" s="6"/>
      <c r="Q114" s="6"/>
      <c r="R114" s="6"/>
      <c r="S114" s="6"/>
      <c r="T114" s="6"/>
      <c r="U114" s="6"/>
      <c r="V114" s="6"/>
      <c r="W114" s="6"/>
    </row>
    <row r="115" spans="1:23" ht="15.75" customHeight="1" x14ac:dyDescent="0.25">
      <c r="A115" s="6"/>
      <c r="B115" s="6"/>
      <c r="C115" s="6"/>
      <c r="D115" s="6"/>
      <c r="E115" s="6"/>
      <c r="F115" s="6"/>
      <c r="G115" s="6"/>
      <c r="H115" s="6"/>
      <c r="I115" s="6"/>
      <c r="J115" s="6"/>
      <c r="K115" s="6"/>
      <c r="L115" s="6"/>
      <c r="M115" s="6"/>
      <c r="N115" s="6"/>
      <c r="O115" s="6"/>
      <c r="P115" s="6"/>
      <c r="Q115" s="6"/>
      <c r="R115" s="6"/>
      <c r="S115" s="6"/>
      <c r="T115" s="6"/>
      <c r="U115" s="6"/>
      <c r="V115" s="6"/>
      <c r="W115" s="6"/>
    </row>
    <row r="116" spans="1:23" ht="15.75" customHeight="1" x14ac:dyDescent="0.25">
      <c r="A116" s="6"/>
      <c r="B116" s="6"/>
      <c r="C116" s="6"/>
      <c r="D116" s="6"/>
      <c r="E116" s="6"/>
      <c r="F116" s="6"/>
      <c r="G116" s="6"/>
      <c r="H116" s="6"/>
      <c r="I116" s="6"/>
      <c r="J116" s="6"/>
      <c r="K116" s="6"/>
      <c r="L116" s="6"/>
      <c r="M116" s="6"/>
      <c r="N116" s="6"/>
      <c r="O116" s="6"/>
      <c r="P116" s="6"/>
      <c r="Q116" s="6"/>
      <c r="R116" s="6"/>
      <c r="S116" s="6"/>
      <c r="T116" s="6"/>
      <c r="U116" s="6"/>
      <c r="V116" s="6"/>
      <c r="W116" s="6"/>
    </row>
    <row r="117" spans="1:23" ht="15.75" customHeight="1" x14ac:dyDescent="0.25">
      <c r="A117" s="6"/>
      <c r="B117" s="6"/>
      <c r="C117" s="6"/>
      <c r="D117" s="6"/>
      <c r="E117" s="6"/>
      <c r="F117" s="6"/>
      <c r="G117" s="6"/>
      <c r="H117" s="6"/>
      <c r="I117" s="6"/>
      <c r="J117" s="6"/>
      <c r="K117" s="6"/>
      <c r="L117" s="6"/>
      <c r="M117" s="6"/>
      <c r="N117" s="6"/>
      <c r="O117" s="6"/>
      <c r="P117" s="6"/>
      <c r="Q117" s="6"/>
      <c r="R117" s="6"/>
      <c r="S117" s="6"/>
      <c r="T117" s="6"/>
      <c r="U117" s="6"/>
      <c r="V117" s="6"/>
      <c r="W117" s="6"/>
    </row>
    <row r="118" spans="1:23" ht="15.75" customHeight="1" x14ac:dyDescent="0.25">
      <c r="A118" s="6"/>
      <c r="B118" s="6"/>
      <c r="C118" s="6"/>
      <c r="D118" s="6"/>
      <c r="E118" s="6"/>
      <c r="F118" s="6"/>
      <c r="G118" s="6"/>
      <c r="H118" s="6"/>
      <c r="I118" s="6"/>
      <c r="J118" s="6"/>
      <c r="K118" s="6"/>
      <c r="L118" s="6"/>
      <c r="M118" s="6"/>
      <c r="N118" s="6"/>
      <c r="O118" s="6"/>
      <c r="P118" s="6"/>
      <c r="Q118" s="6"/>
      <c r="R118" s="6"/>
      <c r="S118" s="6"/>
      <c r="T118" s="6"/>
      <c r="U118" s="6"/>
      <c r="V118" s="6"/>
      <c r="W118" s="6"/>
    </row>
    <row r="119" spans="1:23" ht="15.75" customHeight="1" x14ac:dyDescent="0.25">
      <c r="A119" s="6"/>
      <c r="B119" s="6"/>
      <c r="C119" s="6"/>
      <c r="D119" s="6"/>
      <c r="E119" s="6"/>
      <c r="F119" s="6"/>
      <c r="G119" s="6"/>
      <c r="H119" s="6"/>
      <c r="I119" s="6"/>
      <c r="J119" s="6"/>
      <c r="K119" s="6"/>
      <c r="L119" s="6"/>
      <c r="M119" s="6"/>
      <c r="N119" s="6"/>
      <c r="O119" s="6"/>
      <c r="P119" s="6"/>
      <c r="Q119" s="6"/>
      <c r="R119" s="6"/>
      <c r="S119" s="6"/>
      <c r="T119" s="6"/>
      <c r="U119" s="6"/>
      <c r="V119" s="6"/>
      <c r="W119" s="6"/>
    </row>
    <row r="120" spans="1:23" ht="15.75" customHeight="1" x14ac:dyDescent="0.25">
      <c r="A120" s="6"/>
      <c r="B120" s="6"/>
      <c r="C120" s="6"/>
      <c r="D120" s="6"/>
      <c r="E120" s="6"/>
      <c r="F120" s="6"/>
      <c r="G120" s="6"/>
      <c r="H120" s="6"/>
      <c r="I120" s="6"/>
      <c r="J120" s="6"/>
      <c r="K120" s="6"/>
      <c r="L120" s="6"/>
      <c r="M120" s="6"/>
      <c r="N120" s="6"/>
      <c r="O120" s="6"/>
      <c r="P120" s="6"/>
      <c r="Q120" s="6"/>
      <c r="R120" s="6"/>
      <c r="S120" s="6"/>
      <c r="T120" s="6"/>
      <c r="U120" s="6"/>
      <c r="V120" s="6"/>
      <c r="W120" s="6"/>
    </row>
    <row r="121" spans="1:23" ht="15.75" customHeight="1" x14ac:dyDescent="0.25">
      <c r="A121" s="6"/>
      <c r="B121" s="6"/>
      <c r="C121" s="6"/>
      <c r="D121" s="6"/>
      <c r="E121" s="6"/>
      <c r="F121" s="6"/>
      <c r="G121" s="6"/>
      <c r="H121" s="6"/>
      <c r="I121" s="6"/>
      <c r="J121" s="6"/>
      <c r="K121" s="6"/>
      <c r="L121" s="6"/>
      <c r="M121" s="6"/>
      <c r="N121" s="6"/>
      <c r="O121" s="6"/>
      <c r="P121" s="6"/>
      <c r="Q121" s="6"/>
      <c r="R121" s="6"/>
      <c r="S121" s="6"/>
      <c r="T121" s="6"/>
      <c r="U121" s="6"/>
      <c r="V121" s="6"/>
      <c r="W121" s="6"/>
    </row>
    <row r="122" spans="1:23" ht="15.75" customHeight="1" x14ac:dyDescent="0.25">
      <c r="A122" s="6"/>
      <c r="B122" s="6"/>
      <c r="C122" s="6"/>
      <c r="D122" s="6"/>
      <c r="E122" s="6"/>
      <c r="F122" s="6"/>
      <c r="G122" s="6"/>
      <c r="H122" s="6"/>
      <c r="I122" s="6"/>
      <c r="J122" s="6"/>
      <c r="K122" s="6"/>
      <c r="L122" s="6"/>
      <c r="M122" s="6"/>
      <c r="N122" s="6"/>
      <c r="O122" s="6"/>
      <c r="P122" s="6"/>
      <c r="Q122" s="6"/>
      <c r="R122" s="6"/>
      <c r="S122" s="6"/>
      <c r="T122" s="6"/>
      <c r="U122" s="6"/>
      <c r="V122" s="6"/>
      <c r="W122" s="6"/>
    </row>
    <row r="123" spans="1:23" ht="15.75" customHeight="1" x14ac:dyDescent="0.25">
      <c r="A123" s="6"/>
      <c r="B123" s="6"/>
      <c r="C123" s="6"/>
      <c r="D123" s="6"/>
      <c r="E123" s="6"/>
      <c r="F123" s="6"/>
      <c r="G123" s="6"/>
      <c r="H123" s="6"/>
      <c r="I123" s="6"/>
      <c r="J123" s="6"/>
      <c r="K123" s="6"/>
      <c r="L123" s="6"/>
      <c r="M123" s="6"/>
      <c r="N123" s="6"/>
      <c r="O123" s="6"/>
      <c r="P123" s="6"/>
      <c r="Q123" s="6"/>
      <c r="R123" s="6"/>
      <c r="S123" s="6"/>
      <c r="T123" s="6"/>
      <c r="U123" s="6"/>
      <c r="V123" s="6"/>
      <c r="W123" s="6"/>
    </row>
    <row r="124" spans="1:23" ht="15.75" customHeight="1" x14ac:dyDescent="0.25">
      <c r="A124" s="6"/>
      <c r="B124" s="6"/>
      <c r="C124" s="6"/>
      <c r="D124" s="6"/>
      <c r="E124" s="6"/>
      <c r="F124" s="6"/>
      <c r="G124" s="6"/>
      <c r="H124" s="6"/>
      <c r="I124" s="6"/>
      <c r="J124" s="6"/>
      <c r="K124" s="6"/>
      <c r="L124" s="6"/>
      <c r="M124" s="6"/>
      <c r="N124" s="6"/>
      <c r="O124" s="6"/>
      <c r="P124" s="6"/>
      <c r="Q124" s="6"/>
      <c r="R124" s="6"/>
      <c r="S124" s="6"/>
      <c r="T124" s="6"/>
      <c r="U124" s="6"/>
      <c r="V124" s="6"/>
      <c r="W124" s="6"/>
    </row>
    <row r="125" spans="1:23" ht="15.75" customHeight="1" x14ac:dyDescent="0.25">
      <c r="A125" s="6"/>
      <c r="B125" s="6"/>
      <c r="C125" s="6"/>
      <c r="D125" s="6"/>
      <c r="E125" s="6"/>
      <c r="F125" s="6"/>
      <c r="G125" s="6"/>
      <c r="H125" s="6"/>
      <c r="I125" s="6"/>
      <c r="J125" s="6"/>
      <c r="K125" s="6"/>
      <c r="L125" s="6"/>
      <c r="M125" s="6"/>
      <c r="N125" s="6"/>
      <c r="O125" s="6"/>
      <c r="P125" s="6"/>
      <c r="Q125" s="6"/>
      <c r="R125" s="6"/>
      <c r="S125" s="6"/>
      <c r="T125" s="6"/>
      <c r="U125" s="6"/>
      <c r="V125" s="6"/>
      <c r="W125" s="6"/>
    </row>
    <row r="126" spans="1:23" ht="15.75" customHeight="1" x14ac:dyDescent="0.25">
      <c r="A126" s="6"/>
      <c r="B126" s="6"/>
      <c r="C126" s="6"/>
      <c r="D126" s="6"/>
      <c r="E126" s="6"/>
      <c r="F126" s="6"/>
      <c r="G126" s="6"/>
      <c r="H126" s="6"/>
      <c r="I126" s="6"/>
      <c r="J126" s="6"/>
      <c r="K126" s="6"/>
      <c r="L126" s="6"/>
      <c r="M126" s="6"/>
      <c r="N126" s="6"/>
      <c r="O126" s="6"/>
      <c r="P126" s="6"/>
      <c r="Q126" s="6"/>
      <c r="R126" s="6"/>
      <c r="S126" s="6"/>
      <c r="T126" s="6"/>
      <c r="U126" s="6"/>
      <c r="V126" s="6"/>
      <c r="W126" s="6"/>
    </row>
    <row r="127" spans="1:23" ht="15.75" customHeight="1" x14ac:dyDescent="0.25">
      <c r="A127" s="6"/>
      <c r="B127" s="6"/>
      <c r="C127" s="6"/>
      <c r="D127" s="6"/>
      <c r="E127" s="6"/>
      <c r="F127" s="6"/>
      <c r="G127" s="6"/>
      <c r="H127" s="6"/>
      <c r="I127" s="6"/>
      <c r="J127" s="6"/>
      <c r="K127" s="6"/>
      <c r="L127" s="6"/>
      <c r="M127" s="6"/>
      <c r="N127" s="6"/>
      <c r="O127" s="6"/>
      <c r="P127" s="6"/>
      <c r="Q127" s="6"/>
      <c r="R127" s="6"/>
      <c r="S127" s="6"/>
      <c r="T127" s="6"/>
      <c r="U127" s="6"/>
      <c r="V127" s="6"/>
      <c r="W127" s="6"/>
    </row>
    <row r="128" spans="1:23" ht="15.75" customHeight="1" x14ac:dyDescent="0.25">
      <c r="A128" s="6"/>
      <c r="B128" s="6"/>
      <c r="C128" s="6"/>
      <c r="D128" s="6"/>
      <c r="E128" s="6"/>
      <c r="F128" s="6"/>
      <c r="G128" s="6"/>
      <c r="H128" s="6"/>
      <c r="I128" s="6"/>
      <c r="J128" s="6"/>
      <c r="K128" s="6"/>
      <c r="L128" s="6"/>
      <c r="M128" s="6"/>
      <c r="N128" s="6"/>
      <c r="O128" s="6"/>
      <c r="P128" s="6"/>
      <c r="Q128" s="6"/>
      <c r="R128" s="6"/>
      <c r="S128" s="6"/>
      <c r="T128" s="6"/>
      <c r="U128" s="6"/>
      <c r="V128" s="6"/>
      <c r="W128" s="6"/>
    </row>
    <row r="129" spans="1:23" ht="15.75" customHeight="1" x14ac:dyDescent="0.25">
      <c r="A129" s="6"/>
      <c r="B129" s="6"/>
      <c r="C129" s="6"/>
      <c r="D129" s="6"/>
      <c r="E129" s="6"/>
      <c r="F129" s="6"/>
      <c r="G129" s="6"/>
      <c r="H129" s="6"/>
      <c r="I129" s="6"/>
      <c r="J129" s="6"/>
      <c r="K129" s="6"/>
      <c r="L129" s="6"/>
      <c r="M129" s="6"/>
      <c r="N129" s="6"/>
      <c r="O129" s="6"/>
      <c r="P129" s="6"/>
      <c r="Q129" s="6"/>
      <c r="R129" s="6"/>
      <c r="S129" s="6"/>
      <c r="T129" s="6"/>
      <c r="U129" s="6"/>
      <c r="V129" s="6"/>
      <c r="W129" s="6"/>
    </row>
    <row r="130" spans="1:23" ht="15.75" customHeight="1" x14ac:dyDescent="0.25">
      <c r="A130" s="6"/>
      <c r="B130" s="6"/>
      <c r="C130" s="6"/>
      <c r="D130" s="6"/>
      <c r="E130" s="6"/>
      <c r="F130" s="6"/>
      <c r="G130" s="6"/>
      <c r="H130" s="6"/>
      <c r="I130" s="6"/>
      <c r="J130" s="6"/>
      <c r="K130" s="6"/>
      <c r="L130" s="6"/>
      <c r="M130" s="6"/>
      <c r="N130" s="6"/>
      <c r="O130" s="6"/>
      <c r="P130" s="6"/>
      <c r="Q130" s="6"/>
      <c r="R130" s="6"/>
      <c r="S130" s="6"/>
      <c r="T130" s="6"/>
      <c r="U130" s="6"/>
      <c r="V130" s="6"/>
      <c r="W130" s="6"/>
    </row>
    <row r="131" spans="1:23" ht="15.75" customHeight="1" x14ac:dyDescent="0.25">
      <c r="A131" s="6"/>
      <c r="B131" s="6"/>
      <c r="C131" s="6"/>
      <c r="D131" s="6"/>
      <c r="E131" s="6"/>
      <c r="F131" s="6"/>
      <c r="G131" s="6"/>
      <c r="H131" s="6"/>
      <c r="I131" s="6"/>
      <c r="J131" s="6"/>
      <c r="K131" s="6"/>
      <c r="L131" s="6"/>
      <c r="M131" s="6"/>
      <c r="N131" s="6"/>
      <c r="O131" s="6"/>
      <c r="P131" s="6"/>
      <c r="Q131" s="6"/>
      <c r="R131" s="6"/>
      <c r="S131" s="6"/>
      <c r="T131" s="6"/>
      <c r="U131" s="6"/>
      <c r="V131" s="6"/>
      <c r="W131" s="6"/>
    </row>
    <row r="132" spans="1:23" ht="15.75" customHeight="1" x14ac:dyDescent="0.25">
      <c r="A132" s="6"/>
      <c r="B132" s="6"/>
      <c r="C132" s="6"/>
      <c r="D132" s="6"/>
      <c r="E132" s="6"/>
      <c r="F132" s="6"/>
      <c r="G132" s="6"/>
      <c r="H132" s="6"/>
      <c r="I132" s="6"/>
      <c r="J132" s="6"/>
      <c r="K132" s="6"/>
      <c r="L132" s="6"/>
      <c r="M132" s="6"/>
      <c r="N132" s="6"/>
      <c r="O132" s="6"/>
      <c r="P132" s="6"/>
      <c r="Q132" s="6"/>
      <c r="R132" s="6"/>
      <c r="S132" s="6"/>
      <c r="T132" s="6"/>
      <c r="U132" s="6"/>
      <c r="V132" s="6"/>
      <c r="W132" s="6"/>
    </row>
    <row r="133" spans="1:23" ht="15.75" customHeight="1" x14ac:dyDescent="0.25">
      <c r="A133" s="6"/>
      <c r="B133" s="6"/>
      <c r="C133" s="6"/>
      <c r="D133" s="6"/>
      <c r="E133" s="6"/>
      <c r="F133" s="6"/>
      <c r="G133" s="6"/>
      <c r="H133" s="6"/>
      <c r="I133" s="6"/>
      <c r="J133" s="6"/>
      <c r="K133" s="6"/>
      <c r="L133" s="6"/>
      <c r="M133" s="6"/>
      <c r="N133" s="6"/>
      <c r="O133" s="6"/>
      <c r="P133" s="6"/>
      <c r="Q133" s="6"/>
      <c r="R133" s="6"/>
      <c r="S133" s="6"/>
      <c r="T133" s="6"/>
      <c r="U133" s="6"/>
      <c r="V133" s="6"/>
      <c r="W133" s="6"/>
    </row>
    <row r="134" spans="1:23" ht="15.75" customHeight="1" x14ac:dyDescent="0.25">
      <c r="A134" s="6"/>
      <c r="B134" s="6"/>
      <c r="C134" s="6"/>
      <c r="D134" s="6"/>
      <c r="E134" s="6"/>
      <c r="F134" s="6"/>
      <c r="G134" s="6"/>
      <c r="H134" s="6"/>
      <c r="I134" s="6"/>
      <c r="J134" s="6"/>
      <c r="K134" s="6"/>
      <c r="L134" s="6"/>
      <c r="M134" s="6"/>
      <c r="N134" s="6"/>
      <c r="O134" s="6"/>
      <c r="P134" s="6"/>
      <c r="Q134" s="6"/>
      <c r="R134" s="6"/>
      <c r="S134" s="6"/>
      <c r="T134" s="6"/>
      <c r="U134" s="6"/>
      <c r="V134" s="6"/>
      <c r="W134" s="6"/>
    </row>
    <row r="135" spans="1:23" ht="15.75" customHeight="1" x14ac:dyDescent="0.25">
      <c r="A135" s="6"/>
      <c r="B135" s="6"/>
      <c r="C135" s="6"/>
      <c r="D135" s="6"/>
      <c r="E135" s="6"/>
      <c r="F135" s="6"/>
      <c r="G135" s="6"/>
      <c r="H135" s="6"/>
      <c r="I135" s="6"/>
      <c r="J135" s="6"/>
      <c r="K135" s="6"/>
      <c r="L135" s="6"/>
      <c r="M135" s="6"/>
      <c r="N135" s="6"/>
      <c r="O135" s="6"/>
      <c r="P135" s="6"/>
      <c r="Q135" s="6"/>
      <c r="R135" s="6"/>
      <c r="S135" s="6"/>
      <c r="T135" s="6"/>
      <c r="U135" s="6"/>
      <c r="V135" s="6"/>
      <c r="W135" s="6"/>
    </row>
    <row r="136" spans="1:23" ht="15.75" customHeight="1" x14ac:dyDescent="0.25">
      <c r="A136" s="6"/>
      <c r="B136" s="6"/>
      <c r="C136" s="6"/>
      <c r="D136" s="6"/>
      <c r="E136" s="6"/>
      <c r="F136" s="6"/>
      <c r="G136" s="6"/>
      <c r="H136" s="6"/>
      <c r="I136" s="6"/>
      <c r="J136" s="6"/>
      <c r="K136" s="6"/>
      <c r="L136" s="6"/>
      <c r="M136" s="6"/>
      <c r="N136" s="6"/>
      <c r="O136" s="6"/>
      <c r="P136" s="6"/>
      <c r="Q136" s="6"/>
      <c r="R136" s="6"/>
      <c r="S136" s="6"/>
      <c r="T136" s="6"/>
      <c r="U136" s="6"/>
      <c r="V136" s="6"/>
      <c r="W136" s="6"/>
    </row>
    <row r="137" spans="1:23" ht="15.75" customHeight="1" x14ac:dyDescent="0.25">
      <c r="A137" s="6"/>
      <c r="B137" s="6"/>
      <c r="C137" s="6"/>
      <c r="D137" s="6"/>
      <c r="E137" s="6"/>
      <c r="F137" s="6"/>
      <c r="G137" s="6"/>
      <c r="H137" s="6"/>
      <c r="I137" s="6"/>
      <c r="J137" s="6"/>
      <c r="K137" s="6"/>
      <c r="L137" s="6"/>
      <c r="M137" s="6"/>
      <c r="N137" s="6"/>
      <c r="O137" s="6"/>
      <c r="P137" s="6"/>
      <c r="Q137" s="6"/>
      <c r="R137" s="6"/>
      <c r="S137" s="6"/>
      <c r="T137" s="6"/>
      <c r="U137" s="6"/>
      <c r="V137" s="6"/>
      <c r="W137" s="6"/>
    </row>
    <row r="138" spans="1:23" ht="15.75" customHeight="1" x14ac:dyDescent="0.25">
      <c r="A138" s="6"/>
      <c r="B138" s="6"/>
      <c r="C138" s="6"/>
      <c r="D138" s="6"/>
      <c r="E138" s="6"/>
      <c r="F138" s="6"/>
      <c r="G138" s="6"/>
      <c r="H138" s="6"/>
      <c r="I138" s="6"/>
      <c r="J138" s="6"/>
      <c r="K138" s="6"/>
      <c r="L138" s="6"/>
      <c r="M138" s="6"/>
      <c r="N138" s="6"/>
      <c r="O138" s="6"/>
      <c r="P138" s="6"/>
      <c r="Q138" s="6"/>
      <c r="R138" s="6"/>
      <c r="S138" s="6"/>
      <c r="T138" s="6"/>
      <c r="U138" s="6"/>
      <c r="V138" s="6"/>
      <c r="W138" s="6"/>
    </row>
    <row r="139" spans="1:23" ht="15.75" customHeight="1" x14ac:dyDescent="0.25">
      <c r="A139" s="6"/>
      <c r="B139" s="6"/>
      <c r="C139" s="6"/>
      <c r="D139" s="6"/>
      <c r="E139" s="6"/>
      <c r="F139" s="6"/>
      <c r="G139" s="6"/>
      <c r="H139" s="6"/>
      <c r="I139" s="6"/>
      <c r="J139" s="6"/>
      <c r="K139" s="6"/>
      <c r="L139" s="6"/>
      <c r="M139" s="6"/>
      <c r="N139" s="6"/>
      <c r="O139" s="6"/>
      <c r="P139" s="6"/>
      <c r="Q139" s="6"/>
      <c r="R139" s="6"/>
      <c r="S139" s="6"/>
      <c r="T139" s="6"/>
      <c r="U139" s="6"/>
      <c r="V139" s="6"/>
      <c r="W139" s="6"/>
    </row>
    <row r="140" spans="1:23" ht="15.75" customHeight="1" x14ac:dyDescent="0.25">
      <c r="A140" s="6"/>
      <c r="B140" s="6"/>
      <c r="C140" s="6"/>
      <c r="D140" s="6"/>
      <c r="E140" s="6"/>
      <c r="F140" s="6"/>
      <c r="G140" s="6"/>
      <c r="H140" s="6"/>
      <c r="I140" s="6"/>
      <c r="J140" s="6"/>
      <c r="K140" s="6"/>
      <c r="L140" s="6"/>
      <c r="M140" s="6"/>
      <c r="N140" s="6"/>
      <c r="O140" s="6"/>
      <c r="P140" s="6"/>
      <c r="Q140" s="6"/>
      <c r="R140" s="6"/>
      <c r="S140" s="6"/>
      <c r="T140" s="6"/>
      <c r="U140" s="6"/>
      <c r="V140" s="6"/>
      <c r="W140" s="6"/>
    </row>
    <row r="141" spans="1:23" ht="15.75" customHeight="1" x14ac:dyDescent="0.25">
      <c r="A141" s="6"/>
      <c r="B141" s="6"/>
      <c r="C141" s="6"/>
      <c r="D141" s="6"/>
      <c r="E141" s="6"/>
      <c r="F141" s="6"/>
      <c r="G141" s="6"/>
      <c r="H141" s="6"/>
      <c r="I141" s="6"/>
      <c r="J141" s="6"/>
      <c r="K141" s="6"/>
      <c r="L141" s="6"/>
      <c r="M141" s="6"/>
      <c r="N141" s="6"/>
      <c r="O141" s="6"/>
      <c r="P141" s="6"/>
      <c r="Q141" s="6"/>
      <c r="R141" s="6"/>
      <c r="S141" s="6"/>
      <c r="T141" s="6"/>
      <c r="U141" s="6"/>
      <c r="V141" s="6"/>
      <c r="W141" s="6"/>
    </row>
    <row r="142" spans="1:23" ht="15.75" customHeight="1" x14ac:dyDescent="0.25">
      <c r="A142" s="6"/>
      <c r="B142" s="6"/>
      <c r="C142" s="6"/>
      <c r="D142" s="6"/>
      <c r="E142" s="6"/>
      <c r="F142" s="6"/>
      <c r="G142" s="6"/>
      <c r="H142" s="6"/>
      <c r="I142" s="6"/>
      <c r="J142" s="6"/>
      <c r="K142" s="6"/>
      <c r="L142" s="6"/>
      <c r="M142" s="6"/>
      <c r="N142" s="6"/>
      <c r="O142" s="6"/>
      <c r="P142" s="6"/>
      <c r="Q142" s="6"/>
      <c r="R142" s="6"/>
      <c r="S142" s="6"/>
      <c r="T142" s="6"/>
      <c r="U142" s="6"/>
      <c r="V142" s="6"/>
      <c r="W142" s="6"/>
    </row>
    <row r="143" spans="1:23" ht="15.75" customHeight="1" x14ac:dyDescent="0.25">
      <c r="A143" s="6"/>
      <c r="B143" s="6"/>
      <c r="C143" s="6"/>
      <c r="D143" s="6"/>
      <c r="E143" s="6"/>
      <c r="F143" s="6"/>
      <c r="G143" s="6"/>
      <c r="H143" s="6"/>
      <c r="I143" s="6"/>
      <c r="J143" s="6"/>
      <c r="K143" s="6"/>
      <c r="L143" s="6"/>
      <c r="M143" s="6"/>
      <c r="N143" s="6"/>
      <c r="O143" s="6"/>
      <c r="P143" s="6"/>
      <c r="Q143" s="6"/>
      <c r="R143" s="6"/>
      <c r="S143" s="6"/>
      <c r="T143" s="6"/>
      <c r="U143" s="6"/>
      <c r="V143" s="6"/>
      <c r="W143" s="6"/>
    </row>
    <row r="144" spans="1:23" ht="15.75" customHeight="1" x14ac:dyDescent="0.25">
      <c r="A144" s="6"/>
      <c r="B144" s="6"/>
      <c r="C144" s="6"/>
      <c r="D144" s="6"/>
      <c r="E144" s="6"/>
      <c r="F144" s="6"/>
      <c r="G144" s="6"/>
      <c r="H144" s="6"/>
      <c r="I144" s="6"/>
      <c r="J144" s="6"/>
      <c r="K144" s="6"/>
      <c r="L144" s="6"/>
      <c r="M144" s="6"/>
      <c r="N144" s="6"/>
      <c r="O144" s="6"/>
      <c r="P144" s="6"/>
      <c r="Q144" s="6"/>
      <c r="R144" s="6"/>
      <c r="S144" s="6"/>
      <c r="T144" s="6"/>
      <c r="U144" s="6"/>
      <c r="V144" s="6"/>
      <c r="W144" s="6"/>
    </row>
    <row r="145" spans="1:23" ht="15.75" customHeight="1" x14ac:dyDescent="0.25">
      <c r="A145" s="6"/>
      <c r="B145" s="6"/>
      <c r="C145" s="6"/>
      <c r="D145" s="6"/>
      <c r="E145" s="6"/>
      <c r="F145" s="6"/>
      <c r="G145" s="6"/>
      <c r="H145" s="6"/>
      <c r="I145" s="6"/>
      <c r="J145" s="6"/>
      <c r="K145" s="6"/>
      <c r="L145" s="6"/>
      <c r="M145" s="6"/>
      <c r="N145" s="6"/>
      <c r="O145" s="6"/>
      <c r="P145" s="6"/>
      <c r="Q145" s="6"/>
      <c r="R145" s="6"/>
      <c r="S145" s="6"/>
      <c r="T145" s="6"/>
      <c r="U145" s="6"/>
      <c r="V145" s="6"/>
      <c r="W145" s="6"/>
    </row>
    <row r="146" spans="1:23" ht="15.75" customHeight="1" x14ac:dyDescent="0.25">
      <c r="A146" s="6"/>
      <c r="B146" s="6"/>
      <c r="C146" s="6"/>
      <c r="D146" s="6"/>
      <c r="E146" s="6"/>
      <c r="F146" s="6"/>
      <c r="G146" s="6"/>
      <c r="H146" s="6"/>
      <c r="I146" s="6"/>
      <c r="J146" s="6"/>
      <c r="K146" s="6"/>
      <c r="L146" s="6"/>
      <c r="M146" s="6"/>
      <c r="N146" s="6"/>
      <c r="O146" s="6"/>
      <c r="P146" s="6"/>
      <c r="Q146" s="6"/>
      <c r="R146" s="6"/>
      <c r="S146" s="6"/>
      <c r="T146" s="6"/>
      <c r="U146" s="6"/>
      <c r="V146" s="6"/>
      <c r="W146" s="6"/>
    </row>
    <row r="147" spans="1:23" ht="15.75" customHeight="1" x14ac:dyDescent="0.25">
      <c r="A147" s="6"/>
      <c r="B147" s="6"/>
      <c r="C147" s="6"/>
      <c r="D147" s="6"/>
      <c r="E147" s="6"/>
      <c r="F147" s="6"/>
      <c r="G147" s="6"/>
      <c r="H147" s="6"/>
      <c r="I147" s="6"/>
      <c r="J147" s="6"/>
      <c r="K147" s="6"/>
      <c r="L147" s="6"/>
      <c r="M147" s="6"/>
      <c r="N147" s="6"/>
      <c r="O147" s="6"/>
      <c r="P147" s="6"/>
      <c r="Q147" s="6"/>
      <c r="R147" s="6"/>
      <c r="S147" s="6"/>
      <c r="T147" s="6"/>
      <c r="U147" s="6"/>
      <c r="V147" s="6"/>
      <c r="W147" s="6"/>
    </row>
    <row r="148" spans="1:23" ht="15.75" customHeight="1" x14ac:dyDescent="0.25">
      <c r="A148" s="6"/>
      <c r="B148" s="6"/>
      <c r="C148" s="6"/>
      <c r="D148" s="6"/>
      <c r="E148" s="6"/>
      <c r="F148" s="6"/>
      <c r="G148" s="6"/>
      <c r="H148" s="6"/>
      <c r="I148" s="6"/>
      <c r="J148" s="6"/>
      <c r="K148" s="6"/>
      <c r="L148" s="6"/>
      <c r="M148" s="6"/>
      <c r="N148" s="6"/>
      <c r="O148" s="6"/>
      <c r="P148" s="6"/>
      <c r="Q148" s="6"/>
      <c r="R148" s="6"/>
      <c r="S148" s="6"/>
      <c r="T148" s="6"/>
      <c r="U148" s="6"/>
      <c r="V148" s="6"/>
      <c r="W148" s="6"/>
    </row>
    <row r="149" spans="1:23" ht="15.75" customHeight="1" x14ac:dyDescent="0.25">
      <c r="A149" s="6"/>
      <c r="B149" s="6"/>
      <c r="C149" s="6"/>
      <c r="D149" s="6"/>
      <c r="E149" s="6"/>
      <c r="F149" s="6"/>
      <c r="G149" s="6"/>
      <c r="H149" s="6"/>
      <c r="I149" s="6"/>
      <c r="J149" s="6"/>
      <c r="K149" s="6"/>
      <c r="L149" s="6"/>
      <c r="M149" s="6"/>
      <c r="N149" s="6"/>
      <c r="O149" s="6"/>
      <c r="P149" s="6"/>
      <c r="Q149" s="6"/>
      <c r="R149" s="6"/>
      <c r="S149" s="6"/>
      <c r="T149" s="6"/>
      <c r="U149" s="6"/>
      <c r="V149" s="6"/>
      <c r="W149" s="6"/>
    </row>
    <row r="150" spans="1:23" ht="15.75" customHeight="1" x14ac:dyDescent="0.25">
      <c r="A150" s="6"/>
      <c r="B150" s="6"/>
      <c r="C150" s="6"/>
      <c r="D150" s="6"/>
      <c r="E150" s="6"/>
      <c r="F150" s="6"/>
      <c r="G150" s="6"/>
      <c r="H150" s="6"/>
      <c r="I150" s="6"/>
      <c r="J150" s="6"/>
      <c r="K150" s="6"/>
      <c r="L150" s="6"/>
      <c r="M150" s="6"/>
      <c r="N150" s="6"/>
      <c r="O150" s="6"/>
      <c r="P150" s="6"/>
      <c r="Q150" s="6"/>
      <c r="R150" s="6"/>
      <c r="S150" s="6"/>
      <c r="T150" s="6"/>
      <c r="U150" s="6"/>
      <c r="V150" s="6"/>
      <c r="W150" s="6"/>
    </row>
    <row r="151" spans="1:23" ht="15.75" customHeight="1" x14ac:dyDescent="0.25">
      <c r="A151" s="6"/>
      <c r="B151" s="6"/>
      <c r="C151" s="6"/>
      <c r="D151" s="6"/>
      <c r="E151" s="6"/>
      <c r="F151" s="6"/>
      <c r="G151" s="6"/>
      <c r="H151" s="6"/>
      <c r="I151" s="6"/>
      <c r="J151" s="6"/>
      <c r="K151" s="6"/>
      <c r="L151" s="6"/>
      <c r="M151" s="6"/>
      <c r="N151" s="6"/>
      <c r="O151" s="6"/>
      <c r="P151" s="6"/>
      <c r="Q151" s="6"/>
      <c r="R151" s="6"/>
      <c r="S151" s="6"/>
      <c r="T151" s="6"/>
      <c r="U151" s="6"/>
      <c r="V151" s="6"/>
      <c r="W151" s="6"/>
    </row>
    <row r="152" spans="1:23" ht="15.75" customHeight="1" x14ac:dyDescent="0.25">
      <c r="A152" s="6"/>
      <c r="B152" s="6"/>
      <c r="C152" s="6"/>
      <c r="D152" s="6"/>
      <c r="E152" s="6"/>
      <c r="F152" s="6"/>
      <c r="G152" s="6"/>
      <c r="H152" s="6"/>
      <c r="I152" s="6"/>
      <c r="J152" s="6"/>
      <c r="K152" s="6"/>
      <c r="L152" s="6"/>
      <c r="M152" s="6"/>
      <c r="N152" s="6"/>
      <c r="O152" s="6"/>
      <c r="P152" s="6"/>
      <c r="Q152" s="6"/>
      <c r="R152" s="6"/>
      <c r="S152" s="6"/>
      <c r="T152" s="6"/>
      <c r="U152" s="6"/>
      <c r="V152" s="6"/>
      <c r="W152" s="6"/>
    </row>
    <row r="153" spans="1:23" ht="15.75" customHeight="1" x14ac:dyDescent="0.25">
      <c r="A153" s="6"/>
      <c r="B153" s="6"/>
      <c r="C153" s="6"/>
      <c r="D153" s="6"/>
      <c r="E153" s="6"/>
      <c r="F153" s="6"/>
      <c r="G153" s="6"/>
      <c r="H153" s="6"/>
      <c r="I153" s="6"/>
      <c r="J153" s="6"/>
      <c r="K153" s="6"/>
      <c r="L153" s="6"/>
      <c r="M153" s="6"/>
      <c r="N153" s="6"/>
      <c r="O153" s="6"/>
      <c r="P153" s="6"/>
      <c r="Q153" s="6"/>
      <c r="R153" s="6"/>
      <c r="S153" s="6"/>
      <c r="T153" s="6"/>
      <c r="U153" s="6"/>
      <c r="V153" s="6"/>
      <c r="W153" s="6"/>
    </row>
    <row r="154" spans="1:23" ht="15.75" customHeight="1" x14ac:dyDescent="0.25">
      <c r="A154" s="6"/>
      <c r="B154" s="6"/>
      <c r="C154" s="6"/>
      <c r="D154" s="6"/>
      <c r="E154" s="6"/>
      <c r="F154" s="6"/>
      <c r="G154" s="6"/>
      <c r="H154" s="6"/>
      <c r="I154" s="6"/>
      <c r="J154" s="6"/>
      <c r="K154" s="6"/>
      <c r="L154" s="6"/>
      <c r="M154" s="6"/>
      <c r="N154" s="6"/>
      <c r="O154" s="6"/>
      <c r="P154" s="6"/>
      <c r="Q154" s="6"/>
      <c r="R154" s="6"/>
      <c r="S154" s="6"/>
      <c r="T154" s="6"/>
      <c r="U154" s="6"/>
      <c r="V154" s="6"/>
      <c r="W154" s="6"/>
    </row>
    <row r="155" spans="1:23" ht="15.75" customHeight="1" x14ac:dyDescent="0.25">
      <c r="A155" s="6"/>
      <c r="B155" s="6"/>
      <c r="C155" s="6"/>
      <c r="D155" s="6"/>
      <c r="E155" s="6"/>
      <c r="F155" s="6"/>
      <c r="G155" s="6"/>
      <c r="H155" s="6"/>
      <c r="I155" s="6"/>
      <c r="J155" s="6"/>
      <c r="K155" s="6"/>
      <c r="L155" s="6"/>
      <c r="M155" s="6"/>
      <c r="N155" s="6"/>
      <c r="O155" s="6"/>
      <c r="P155" s="6"/>
      <c r="Q155" s="6"/>
      <c r="R155" s="6"/>
      <c r="S155" s="6"/>
      <c r="T155" s="6"/>
      <c r="U155" s="6"/>
      <c r="V155" s="6"/>
      <c r="W155" s="6"/>
    </row>
    <row r="156" spans="1:23" ht="15.75" customHeight="1" x14ac:dyDescent="0.25">
      <c r="A156" s="6"/>
      <c r="B156" s="6"/>
      <c r="C156" s="6"/>
      <c r="D156" s="6"/>
      <c r="E156" s="6"/>
      <c r="F156" s="6"/>
      <c r="G156" s="6"/>
      <c r="H156" s="6"/>
      <c r="I156" s="6"/>
      <c r="J156" s="6"/>
      <c r="K156" s="6"/>
      <c r="L156" s="6"/>
      <c r="M156" s="6"/>
      <c r="N156" s="6"/>
      <c r="O156" s="6"/>
      <c r="P156" s="6"/>
      <c r="Q156" s="6"/>
      <c r="R156" s="6"/>
      <c r="S156" s="6"/>
      <c r="T156" s="6"/>
      <c r="U156" s="6"/>
      <c r="V156" s="6"/>
      <c r="W156" s="6"/>
    </row>
    <row r="157" spans="1:23" ht="15.75" customHeight="1" x14ac:dyDescent="0.25">
      <c r="A157" s="6"/>
      <c r="B157" s="6"/>
      <c r="C157" s="6"/>
      <c r="D157" s="6"/>
      <c r="E157" s="6"/>
      <c r="F157" s="6"/>
      <c r="G157" s="6"/>
      <c r="H157" s="6"/>
      <c r="I157" s="6"/>
      <c r="J157" s="6"/>
      <c r="K157" s="6"/>
      <c r="L157" s="6"/>
      <c r="M157" s="6"/>
      <c r="N157" s="6"/>
      <c r="O157" s="6"/>
      <c r="P157" s="6"/>
      <c r="Q157" s="6"/>
      <c r="R157" s="6"/>
      <c r="S157" s="6"/>
      <c r="T157" s="6"/>
      <c r="U157" s="6"/>
      <c r="V157" s="6"/>
      <c r="W157" s="6"/>
    </row>
    <row r="158" spans="1:23" ht="15.75" customHeight="1" x14ac:dyDescent="0.25">
      <c r="A158" s="6"/>
      <c r="B158" s="6"/>
      <c r="C158" s="6"/>
      <c r="D158" s="6"/>
      <c r="E158" s="6"/>
      <c r="F158" s="6"/>
      <c r="G158" s="6"/>
      <c r="H158" s="6"/>
      <c r="I158" s="6"/>
      <c r="J158" s="6"/>
      <c r="K158" s="6"/>
      <c r="L158" s="6"/>
      <c r="M158" s="6"/>
      <c r="N158" s="6"/>
      <c r="O158" s="6"/>
      <c r="P158" s="6"/>
      <c r="Q158" s="6"/>
      <c r="R158" s="6"/>
      <c r="S158" s="6"/>
      <c r="T158" s="6"/>
      <c r="U158" s="6"/>
      <c r="V158" s="6"/>
      <c r="W158" s="6"/>
    </row>
    <row r="159" spans="1:23" ht="15.75" customHeight="1" x14ac:dyDescent="0.25">
      <c r="A159" s="6"/>
      <c r="B159" s="6"/>
      <c r="C159" s="6"/>
      <c r="D159" s="6"/>
      <c r="E159" s="6"/>
      <c r="F159" s="6"/>
      <c r="G159" s="6"/>
      <c r="H159" s="6"/>
      <c r="I159" s="6"/>
      <c r="J159" s="6"/>
      <c r="K159" s="6"/>
      <c r="L159" s="6"/>
      <c r="M159" s="6"/>
      <c r="N159" s="6"/>
      <c r="O159" s="6"/>
      <c r="P159" s="6"/>
      <c r="Q159" s="6"/>
      <c r="R159" s="6"/>
      <c r="S159" s="6"/>
      <c r="T159" s="6"/>
      <c r="U159" s="6"/>
      <c r="V159" s="6"/>
      <c r="W159" s="6"/>
    </row>
    <row r="160" spans="1:23" ht="15.75" customHeight="1" x14ac:dyDescent="0.25">
      <c r="A160" s="6"/>
      <c r="B160" s="6"/>
      <c r="C160" s="6"/>
      <c r="D160" s="6"/>
      <c r="E160" s="6"/>
      <c r="F160" s="6"/>
      <c r="G160" s="6"/>
      <c r="H160" s="6"/>
      <c r="I160" s="6"/>
      <c r="J160" s="6"/>
      <c r="K160" s="6"/>
      <c r="L160" s="6"/>
      <c r="M160" s="6"/>
      <c r="N160" s="6"/>
      <c r="O160" s="6"/>
      <c r="P160" s="6"/>
      <c r="Q160" s="6"/>
      <c r="R160" s="6"/>
      <c r="S160" s="6"/>
      <c r="T160" s="6"/>
      <c r="U160" s="6"/>
      <c r="V160" s="6"/>
      <c r="W160" s="6"/>
    </row>
    <row r="161" spans="1:23" ht="15.75" customHeight="1" x14ac:dyDescent="0.25">
      <c r="A161" s="6"/>
      <c r="B161" s="6"/>
      <c r="C161" s="6"/>
      <c r="D161" s="6"/>
      <c r="E161" s="6"/>
      <c r="F161" s="6"/>
      <c r="G161" s="6"/>
      <c r="H161" s="6"/>
      <c r="I161" s="6"/>
      <c r="J161" s="6"/>
      <c r="K161" s="6"/>
      <c r="L161" s="6"/>
      <c r="M161" s="6"/>
      <c r="N161" s="6"/>
      <c r="O161" s="6"/>
      <c r="P161" s="6"/>
      <c r="Q161" s="6"/>
      <c r="R161" s="6"/>
      <c r="S161" s="6"/>
      <c r="T161" s="6"/>
      <c r="U161" s="6"/>
      <c r="V161" s="6"/>
      <c r="W161" s="6"/>
    </row>
    <row r="162" spans="1:23" ht="15.75" customHeight="1" x14ac:dyDescent="0.25">
      <c r="A162" s="6"/>
      <c r="B162" s="6"/>
      <c r="C162" s="6"/>
      <c r="D162" s="6"/>
      <c r="E162" s="6"/>
      <c r="F162" s="6"/>
      <c r="G162" s="6"/>
      <c r="H162" s="6"/>
      <c r="I162" s="6"/>
      <c r="J162" s="6"/>
      <c r="K162" s="6"/>
      <c r="L162" s="6"/>
      <c r="M162" s="6"/>
      <c r="N162" s="6"/>
      <c r="O162" s="6"/>
      <c r="P162" s="6"/>
      <c r="Q162" s="6"/>
      <c r="R162" s="6"/>
      <c r="S162" s="6"/>
      <c r="T162" s="6"/>
      <c r="U162" s="6"/>
      <c r="V162" s="6"/>
      <c r="W162" s="6"/>
    </row>
    <row r="163" spans="1:23" ht="15.75" customHeight="1" x14ac:dyDescent="0.25">
      <c r="A163" s="6"/>
      <c r="B163" s="6"/>
      <c r="C163" s="6"/>
      <c r="D163" s="6"/>
      <c r="E163" s="6"/>
      <c r="F163" s="6"/>
      <c r="G163" s="6"/>
      <c r="H163" s="6"/>
      <c r="I163" s="6"/>
      <c r="J163" s="6"/>
      <c r="K163" s="6"/>
      <c r="L163" s="6"/>
      <c r="M163" s="6"/>
      <c r="N163" s="6"/>
      <c r="O163" s="6"/>
      <c r="P163" s="6"/>
      <c r="Q163" s="6"/>
      <c r="R163" s="6"/>
      <c r="S163" s="6"/>
      <c r="T163" s="6"/>
      <c r="U163" s="6"/>
      <c r="V163" s="6"/>
      <c r="W163" s="6"/>
    </row>
    <row r="164" spans="1:23" ht="15.75" customHeight="1" x14ac:dyDescent="0.25">
      <c r="A164" s="6"/>
      <c r="B164" s="6"/>
      <c r="C164" s="6"/>
      <c r="D164" s="6"/>
      <c r="E164" s="6"/>
      <c r="F164" s="6"/>
      <c r="G164" s="6"/>
      <c r="H164" s="6"/>
      <c r="I164" s="6"/>
      <c r="J164" s="6"/>
      <c r="K164" s="6"/>
      <c r="L164" s="6"/>
      <c r="M164" s="6"/>
      <c r="N164" s="6"/>
      <c r="O164" s="6"/>
      <c r="P164" s="6"/>
      <c r="Q164" s="6"/>
      <c r="R164" s="6"/>
      <c r="S164" s="6"/>
      <c r="T164" s="6"/>
      <c r="U164" s="6"/>
      <c r="V164" s="6"/>
      <c r="W164" s="6"/>
    </row>
    <row r="165" spans="1:23" ht="15.75" customHeight="1" x14ac:dyDescent="0.25">
      <c r="A165" s="6"/>
      <c r="B165" s="6"/>
      <c r="C165" s="6"/>
      <c r="D165" s="6"/>
      <c r="E165" s="6"/>
      <c r="F165" s="6"/>
      <c r="G165" s="6"/>
      <c r="H165" s="6"/>
      <c r="I165" s="6"/>
      <c r="J165" s="6"/>
      <c r="K165" s="6"/>
      <c r="L165" s="6"/>
      <c r="M165" s="6"/>
      <c r="N165" s="6"/>
      <c r="O165" s="6"/>
      <c r="P165" s="6"/>
      <c r="Q165" s="6"/>
      <c r="R165" s="6"/>
      <c r="S165" s="6"/>
      <c r="T165" s="6"/>
      <c r="U165" s="6"/>
      <c r="V165" s="6"/>
      <c r="W165" s="6"/>
    </row>
    <row r="166" spans="1:23" ht="15.75" customHeight="1" x14ac:dyDescent="0.25">
      <c r="A166" s="6"/>
      <c r="B166" s="6"/>
      <c r="C166" s="6"/>
      <c r="D166" s="6"/>
      <c r="E166" s="6"/>
      <c r="F166" s="6"/>
      <c r="G166" s="6"/>
      <c r="H166" s="6"/>
      <c r="I166" s="6"/>
      <c r="J166" s="6"/>
      <c r="K166" s="6"/>
      <c r="L166" s="6"/>
      <c r="M166" s="6"/>
      <c r="N166" s="6"/>
      <c r="O166" s="6"/>
      <c r="P166" s="6"/>
      <c r="Q166" s="6"/>
      <c r="R166" s="6"/>
      <c r="S166" s="6"/>
      <c r="T166" s="6"/>
      <c r="U166" s="6"/>
      <c r="V166" s="6"/>
      <c r="W166" s="6"/>
    </row>
    <row r="167" spans="1:23" ht="15.75" customHeight="1" x14ac:dyDescent="0.25">
      <c r="A167" s="6"/>
      <c r="B167" s="6"/>
      <c r="C167" s="6"/>
      <c r="D167" s="6"/>
      <c r="E167" s="6"/>
      <c r="F167" s="6"/>
      <c r="G167" s="6"/>
      <c r="H167" s="6"/>
      <c r="I167" s="6"/>
      <c r="J167" s="6"/>
      <c r="K167" s="6"/>
      <c r="L167" s="6"/>
      <c r="M167" s="6"/>
      <c r="N167" s="6"/>
      <c r="O167" s="6"/>
      <c r="P167" s="6"/>
      <c r="Q167" s="6"/>
      <c r="R167" s="6"/>
      <c r="S167" s="6"/>
      <c r="T167" s="6"/>
      <c r="U167" s="6"/>
      <c r="V167" s="6"/>
      <c r="W167" s="6"/>
    </row>
    <row r="168" spans="1:23" ht="15.75" customHeight="1" x14ac:dyDescent="0.25">
      <c r="A168" s="6"/>
      <c r="B168" s="6"/>
      <c r="C168" s="6"/>
      <c r="D168" s="6"/>
      <c r="E168" s="6"/>
      <c r="F168" s="6"/>
      <c r="G168" s="6"/>
      <c r="H168" s="6"/>
      <c r="I168" s="6"/>
      <c r="J168" s="6"/>
      <c r="K168" s="6"/>
      <c r="L168" s="6"/>
      <c r="M168" s="6"/>
      <c r="N168" s="6"/>
      <c r="O168" s="6"/>
      <c r="P168" s="6"/>
      <c r="Q168" s="6"/>
      <c r="R168" s="6"/>
      <c r="S168" s="6"/>
      <c r="T168" s="6"/>
      <c r="U168" s="6"/>
      <c r="V168" s="6"/>
      <c r="W168" s="6"/>
    </row>
    <row r="169" spans="1:23" ht="15.75" customHeight="1" x14ac:dyDescent="0.25">
      <c r="A169" s="6"/>
      <c r="B169" s="6"/>
      <c r="C169" s="6"/>
      <c r="D169" s="6"/>
      <c r="E169" s="6"/>
      <c r="F169" s="6"/>
      <c r="G169" s="6"/>
      <c r="H169" s="6"/>
      <c r="I169" s="6"/>
      <c r="J169" s="6"/>
      <c r="K169" s="6"/>
      <c r="L169" s="6"/>
      <c r="M169" s="6"/>
      <c r="N169" s="6"/>
      <c r="O169" s="6"/>
      <c r="P169" s="6"/>
      <c r="Q169" s="6"/>
      <c r="R169" s="6"/>
      <c r="S169" s="6"/>
      <c r="T169" s="6"/>
      <c r="U169" s="6"/>
      <c r="V169" s="6"/>
      <c r="W169" s="6"/>
    </row>
    <row r="170" spans="1:23" ht="15.75" customHeight="1" x14ac:dyDescent="0.25">
      <c r="A170" s="6"/>
      <c r="B170" s="6"/>
      <c r="C170" s="6"/>
      <c r="D170" s="6"/>
      <c r="E170" s="6"/>
      <c r="F170" s="6"/>
      <c r="G170" s="6"/>
      <c r="H170" s="6"/>
      <c r="I170" s="6"/>
      <c r="J170" s="6"/>
      <c r="K170" s="6"/>
      <c r="L170" s="6"/>
      <c r="M170" s="6"/>
      <c r="N170" s="6"/>
      <c r="O170" s="6"/>
      <c r="P170" s="6"/>
      <c r="Q170" s="6"/>
      <c r="R170" s="6"/>
      <c r="S170" s="6"/>
      <c r="T170" s="6"/>
      <c r="U170" s="6"/>
      <c r="V170" s="6"/>
      <c r="W170" s="6"/>
    </row>
    <row r="171" spans="1:23" ht="15.75" customHeight="1" x14ac:dyDescent="0.25">
      <c r="A171" s="6"/>
      <c r="B171" s="6"/>
      <c r="C171" s="6"/>
      <c r="D171" s="6"/>
      <c r="E171" s="6"/>
      <c r="F171" s="6"/>
      <c r="G171" s="6"/>
      <c r="H171" s="6"/>
      <c r="I171" s="6"/>
      <c r="J171" s="6"/>
      <c r="K171" s="6"/>
      <c r="L171" s="6"/>
      <c r="M171" s="6"/>
      <c r="N171" s="6"/>
      <c r="O171" s="6"/>
      <c r="P171" s="6"/>
      <c r="Q171" s="6"/>
      <c r="R171" s="6"/>
      <c r="S171" s="6"/>
      <c r="T171" s="6"/>
      <c r="U171" s="6"/>
      <c r="V171" s="6"/>
      <c r="W171" s="6"/>
    </row>
    <row r="172" spans="1:23" ht="15.75" customHeight="1" x14ac:dyDescent="0.25">
      <c r="A172" s="6"/>
      <c r="B172" s="6"/>
      <c r="C172" s="6"/>
      <c r="D172" s="6"/>
      <c r="E172" s="6"/>
      <c r="F172" s="6"/>
      <c r="G172" s="6"/>
      <c r="H172" s="6"/>
      <c r="I172" s="6"/>
      <c r="J172" s="6"/>
      <c r="K172" s="6"/>
      <c r="L172" s="6"/>
      <c r="M172" s="6"/>
      <c r="N172" s="6"/>
      <c r="O172" s="6"/>
      <c r="P172" s="6"/>
      <c r="Q172" s="6"/>
      <c r="R172" s="6"/>
      <c r="S172" s="6"/>
      <c r="T172" s="6"/>
      <c r="U172" s="6"/>
      <c r="V172" s="6"/>
      <c r="W172" s="6"/>
    </row>
    <row r="173" spans="1:23" ht="15.75" customHeight="1" x14ac:dyDescent="0.25">
      <c r="A173" s="6"/>
      <c r="B173" s="6"/>
      <c r="C173" s="6"/>
      <c r="D173" s="6"/>
      <c r="E173" s="6"/>
      <c r="F173" s="6"/>
      <c r="G173" s="6"/>
      <c r="H173" s="6"/>
      <c r="I173" s="6"/>
      <c r="J173" s="6"/>
      <c r="K173" s="6"/>
      <c r="L173" s="6"/>
      <c r="M173" s="6"/>
      <c r="N173" s="6"/>
      <c r="O173" s="6"/>
      <c r="P173" s="6"/>
      <c r="Q173" s="6"/>
      <c r="R173" s="6"/>
      <c r="S173" s="6"/>
      <c r="T173" s="6"/>
      <c r="U173" s="6"/>
      <c r="V173" s="6"/>
      <c r="W173" s="6"/>
    </row>
    <row r="174" spans="1:23" ht="15.75" customHeight="1" x14ac:dyDescent="0.25">
      <c r="A174" s="6"/>
      <c r="B174" s="6"/>
      <c r="C174" s="6"/>
      <c r="D174" s="6"/>
      <c r="E174" s="6"/>
      <c r="F174" s="6"/>
      <c r="G174" s="6"/>
      <c r="H174" s="6"/>
      <c r="I174" s="6"/>
      <c r="J174" s="6"/>
      <c r="K174" s="6"/>
      <c r="L174" s="6"/>
      <c r="M174" s="6"/>
      <c r="N174" s="6"/>
      <c r="O174" s="6"/>
      <c r="P174" s="6"/>
      <c r="Q174" s="6"/>
      <c r="R174" s="6"/>
      <c r="S174" s="6"/>
      <c r="T174" s="6"/>
      <c r="U174" s="6"/>
      <c r="V174" s="6"/>
      <c r="W174" s="6"/>
    </row>
    <row r="175" spans="1:23" ht="15.75" customHeight="1" x14ac:dyDescent="0.25">
      <c r="A175" s="6"/>
      <c r="B175" s="6"/>
      <c r="C175" s="6"/>
      <c r="D175" s="6"/>
      <c r="E175" s="6"/>
      <c r="F175" s="6"/>
      <c r="G175" s="6"/>
      <c r="H175" s="6"/>
      <c r="I175" s="6"/>
      <c r="J175" s="6"/>
      <c r="K175" s="6"/>
      <c r="L175" s="6"/>
      <c r="M175" s="6"/>
      <c r="N175" s="6"/>
      <c r="O175" s="6"/>
      <c r="P175" s="6"/>
      <c r="Q175" s="6"/>
      <c r="R175" s="6"/>
      <c r="S175" s="6"/>
      <c r="T175" s="6"/>
      <c r="U175" s="6"/>
      <c r="V175" s="6"/>
      <c r="W175" s="6"/>
    </row>
    <row r="176" spans="1:23" ht="15.75" customHeight="1" x14ac:dyDescent="0.25">
      <c r="A176" s="6"/>
      <c r="B176" s="6"/>
      <c r="C176" s="6"/>
      <c r="D176" s="6"/>
      <c r="E176" s="6"/>
      <c r="F176" s="6"/>
      <c r="G176" s="6"/>
      <c r="H176" s="6"/>
      <c r="I176" s="6"/>
      <c r="J176" s="6"/>
      <c r="K176" s="6"/>
      <c r="L176" s="6"/>
      <c r="M176" s="6"/>
      <c r="N176" s="6"/>
      <c r="O176" s="6"/>
      <c r="P176" s="6"/>
      <c r="Q176" s="6"/>
      <c r="R176" s="6"/>
      <c r="S176" s="6"/>
      <c r="T176" s="6"/>
      <c r="U176" s="6"/>
      <c r="V176" s="6"/>
      <c r="W176" s="6"/>
    </row>
    <row r="177" spans="1:23" ht="15.75" customHeight="1" x14ac:dyDescent="0.25">
      <c r="A177" s="6"/>
      <c r="B177" s="6"/>
      <c r="C177" s="6"/>
      <c r="D177" s="6"/>
      <c r="E177" s="6"/>
      <c r="F177" s="6"/>
      <c r="G177" s="6"/>
      <c r="H177" s="6"/>
      <c r="I177" s="6"/>
      <c r="J177" s="6"/>
      <c r="K177" s="6"/>
      <c r="L177" s="6"/>
      <c r="M177" s="6"/>
      <c r="N177" s="6"/>
      <c r="O177" s="6"/>
      <c r="P177" s="6"/>
      <c r="Q177" s="6"/>
      <c r="R177" s="6"/>
      <c r="S177" s="6"/>
      <c r="T177" s="6"/>
      <c r="U177" s="6"/>
      <c r="V177" s="6"/>
      <c r="W177" s="6"/>
    </row>
    <row r="178" spans="1:23" ht="15.75" customHeight="1" x14ac:dyDescent="0.25">
      <c r="A178" s="6"/>
      <c r="B178" s="6"/>
      <c r="C178" s="6"/>
      <c r="D178" s="6"/>
      <c r="E178" s="6"/>
      <c r="F178" s="6"/>
      <c r="G178" s="6"/>
      <c r="H178" s="6"/>
      <c r="I178" s="6"/>
      <c r="J178" s="6"/>
      <c r="K178" s="6"/>
      <c r="L178" s="6"/>
      <c r="M178" s="6"/>
      <c r="N178" s="6"/>
      <c r="O178" s="6"/>
      <c r="P178" s="6"/>
      <c r="Q178" s="6"/>
      <c r="R178" s="6"/>
      <c r="S178" s="6"/>
      <c r="T178" s="6"/>
      <c r="U178" s="6"/>
      <c r="V178" s="6"/>
      <c r="W178" s="6"/>
    </row>
    <row r="179" spans="1:23" ht="15.75" customHeight="1" x14ac:dyDescent="0.25">
      <c r="A179" s="6"/>
      <c r="B179" s="6"/>
      <c r="C179" s="6"/>
      <c r="D179" s="6"/>
      <c r="E179" s="6"/>
      <c r="F179" s="6"/>
      <c r="G179" s="6"/>
      <c r="H179" s="6"/>
      <c r="I179" s="6"/>
      <c r="J179" s="6"/>
      <c r="K179" s="6"/>
      <c r="L179" s="6"/>
      <c r="M179" s="6"/>
      <c r="N179" s="6"/>
      <c r="O179" s="6"/>
      <c r="P179" s="6"/>
      <c r="Q179" s="6"/>
      <c r="R179" s="6"/>
      <c r="S179" s="6"/>
      <c r="T179" s="6"/>
      <c r="U179" s="6"/>
      <c r="V179" s="6"/>
      <c r="W179" s="6"/>
    </row>
    <row r="180" spans="1:23" ht="15.75" customHeight="1" x14ac:dyDescent="0.25">
      <c r="A180" s="6"/>
      <c r="B180" s="6"/>
      <c r="C180" s="6"/>
      <c r="D180" s="6"/>
      <c r="E180" s="6"/>
      <c r="F180" s="6"/>
      <c r="G180" s="6"/>
      <c r="H180" s="6"/>
      <c r="I180" s="6"/>
      <c r="J180" s="6"/>
      <c r="K180" s="6"/>
      <c r="L180" s="6"/>
      <c r="M180" s="6"/>
      <c r="N180" s="6"/>
      <c r="O180" s="6"/>
      <c r="P180" s="6"/>
      <c r="Q180" s="6"/>
      <c r="R180" s="6"/>
      <c r="S180" s="6"/>
      <c r="T180" s="6"/>
      <c r="U180" s="6"/>
      <c r="V180" s="6"/>
      <c r="W180" s="6"/>
    </row>
    <row r="181" spans="1:23" ht="15.75" customHeight="1" x14ac:dyDescent="0.25">
      <c r="A181" s="6"/>
      <c r="B181" s="6"/>
      <c r="C181" s="6"/>
      <c r="D181" s="6"/>
      <c r="E181" s="6"/>
      <c r="F181" s="6"/>
      <c r="G181" s="6"/>
      <c r="H181" s="6"/>
      <c r="I181" s="6"/>
      <c r="J181" s="6"/>
      <c r="K181" s="6"/>
      <c r="L181" s="6"/>
      <c r="M181" s="6"/>
      <c r="N181" s="6"/>
      <c r="O181" s="6"/>
      <c r="P181" s="6"/>
      <c r="Q181" s="6"/>
      <c r="R181" s="6"/>
      <c r="S181" s="6"/>
      <c r="T181" s="6"/>
      <c r="U181" s="6"/>
      <c r="V181" s="6"/>
      <c r="W181" s="6"/>
    </row>
    <row r="182" spans="1:23" ht="15.75" customHeight="1" x14ac:dyDescent="0.25">
      <c r="A182" s="6"/>
      <c r="B182" s="6"/>
      <c r="C182" s="6"/>
      <c r="D182" s="6"/>
      <c r="E182" s="6"/>
      <c r="F182" s="6"/>
      <c r="G182" s="6"/>
      <c r="H182" s="6"/>
      <c r="I182" s="6"/>
      <c r="J182" s="6"/>
      <c r="K182" s="6"/>
      <c r="L182" s="6"/>
      <c r="M182" s="6"/>
      <c r="N182" s="6"/>
      <c r="O182" s="6"/>
      <c r="P182" s="6"/>
      <c r="Q182" s="6"/>
      <c r="R182" s="6"/>
      <c r="S182" s="6"/>
      <c r="T182" s="6"/>
      <c r="U182" s="6"/>
      <c r="V182" s="6"/>
      <c r="W182" s="6"/>
    </row>
    <row r="183" spans="1:23" ht="15.75" customHeight="1" x14ac:dyDescent="0.25">
      <c r="A183" s="6"/>
      <c r="B183" s="6"/>
      <c r="C183" s="6"/>
      <c r="D183" s="6"/>
      <c r="E183" s="6"/>
      <c r="F183" s="6"/>
      <c r="G183" s="6"/>
      <c r="H183" s="6"/>
      <c r="I183" s="6"/>
      <c r="J183" s="6"/>
      <c r="K183" s="6"/>
      <c r="L183" s="6"/>
      <c r="M183" s="6"/>
      <c r="N183" s="6"/>
      <c r="O183" s="6"/>
      <c r="P183" s="6"/>
      <c r="Q183" s="6"/>
      <c r="R183" s="6"/>
      <c r="S183" s="6"/>
      <c r="T183" s="6"/>
      <c r="U183" s="6"/>
      <c r="V183" s="6"/>
      <c r="W183" s="6"/>
    </row>
    <row r="184" spans="1:23" ht="15.75" customHeight="1" x14ac:dyDescent="0.25">
      <c r="A184" s="6"/>
      <c r="B184" s="6"/>
      <c r="C184" s="6"/>
      <c r="D184" s="6"/>
      <c r="E184" s="6"/>
      <c r="F184" s="6"/>
      <c r="G184" s="6"/>
      <c r="H184" s="6"/>
      <c r="I184" s="6"/>
      <c r="J184" s="6"/>
      <c r="K184" s="6"/>
      <c r="L184" s="6"/>
      <c r="M184" s="6"/>
      <c r="N184" s="6"/>
      <c r="O184" s="6"/>
      <c r="P184" s="6"/>
      <c r="Q184" s="6"/>
      <c r="R184" s="6"/>
      <c r="S184" s="6"/>
      <c r="T184" s="6"/>
      <c r="U184" s="6"/>
      <c r="V184" s="6"/>
      <c r="W184" s="6"/>
    </row>
    <row r="185" spans="1:23" ht="15.75" customHeight="1" x14ac:dyDescent="0.25">
      <c r="A185" s="6"/>
      <c r="B185" s="6"/>
      <c r="C185" s="6"/>
      <c r="D185" s="6"/>
      <c r="E185" s="6"/>
      <c r="F185" s="6"/>
      <c r="G185" s="6"/>
      <c r="H185" s="6"/>
      <c r="I185" s="6"/>
      <c r="J185" s="6"/>
      <c r="K185" s="6"/>
      <c r="L185" s="6"/>
      <c r="M185" s="6"/>
      <c r="N185" s="6"/>
      <c r="O185" s="6"/>
      <c r="P185" s="6"/>
      <c r="Q185" s="6"/>
      <c r="R185" s="6"/>
      <c r="S185" s="6"/>
      <c r="T185" s="6"/>
      <c r="U185" s="6"/>
      <c r="V185" s="6"/>
      <c r="W185" s="6"/>
    </row>
    <row r="186" spans="1:23" ht="15.75" customHeight="1" x14ac:dyDescent="0.25">
      <c r="A186" s="6"/>
      <c r="B186" s="6"/>
      <c r="C186" s="6"/>
      <c r="D186" s="6"/>
      <c r="E186" s="6"/>
      <c r="F186" s="6"/>
      <c r="G186" s="6"/>
      <c r="H186" s="6"/>
      <c r="I186" s="6"/>
      <c r="J186" s="6"/>
      <c r="K186" s="6"/>
      <c r="L186" s="6"/>
      <c r="M186" s="6"/>
      <c r="N186" s="6"/>
      <c r="O186" s="6"/>
      <c r="P186" s="6"/>
      <c r="Q186" s="6"/>
      <c r="R186" s="6"/>
      <c r="S186" s="6"/>
      <c r="T186" s="6"/>
      <c r="U186" s="6"/>
      <c r="V186" s="6"/>
      <c r="W186" s="6"/>
    </row>
    <row r="187" spans="1:23" ht="15.75" customHeight="1" x14ac:dyDescent="0.25">
      <c r="A187" s="6"/>
      <c r="B187" s="6"/>
      <c r="C187" s="6"/>
      <c r="D187" s="6"/>
      <c r="E187" s="6"/>
      <c r="F187" s="6"/>
      <c r="G187" s="6"/>
      <c r="H187" s="6"/>
      <c r="I187" s="6"/>
      <c r="J187" s="6"/>
      <c r="K187" s="6"/>
      <c r="L187" s="6"/>
      <c r="M187" s="6"/>
      <c r="N187" s="6"/>
      <c r="O187" s="6"/>
      <c r="P187" s="6"/>
      <c r="Q187" s="6"/>
      <c r="R187" s="6"/>
      <c r="S187" s="6"/>
      <c r="T187" s="6"/>
      <c r="U187" s="6"/>
      <c r="V187" s="6"/>
      <c r="W187" s="6"/>
    </row>
    <row r="188" spans="1:23" ht="15.75" customHeight="1" x14ac:dyDescent="0.25">
      <c r="A188" s="6"/>
      <c r="B188" s="6"/>
      <c r="C188" s="6"/>
      <c r="D188" s="6"/>
      <c r="E188" s="6"/>
      <c r="F188" s="6"/>
      <c r="G188" s="6"/>
      <c r="H188" s="6"/>
      <c r="I188" s="6"/>
      <c r="J188" s="6"/>
      <c r="K188" s="6"/>
      <c r="L188" s="6"/>
      <c r="M188" s="6"/>
      <c r="N188" s="6"/>
      <c r="O188" s="6"/>
      <c r="P188" s="6"/>
      <c r="Q188" s="6"/>
      <c r="R188" s="6"/>
      <c r="S188" s="6"/>
      <c r="T188" s="6"/>
      <c r="U188" s="6"/>
      <c r="V188" s="6"/>
      <c r="W188" s="6"/>
    </row>
    <row r="189" spans="1:23" ht="15.75" customHeight="1" x14ac:dyDescent="0.25">
      <c r="A189" s="6"/>
      <c r="B189" s="6"/>
      <c r="C189" s="6"/>
      <c r="D189" s="6"/>
      <c r="E189" s="6"/>
      <c r="F189" s="6"/>
      <c r="G189" s="6"/>
      <c r="H189" s="6"/>
      <c r="I189" s="6"/>
      <c r="J189" s="6"/>
      <c r="K189" s="6"/>
      <c r="L189" s="6"/>
      <c r="M189" s="6"/>
      <c r="N189" s="6"/>
      <c r="O189" s="6"/>
      <c r="P189" s="6"/>
      <c r="Q189" s="6"/>
      <c r="R189" s="6"/>
      <c r="S189" s="6"/>
      <c r="T189" s="6"/>
      <c r="U189" s="6"/>
      <c r="V189" s="6"/>
      <c r="W189" s="6"/>
    </row>
    <row r="190" spans="1:23" ht="15.75" customHeight="1" x14ac:dyDescent="0.25">
      <c r="A190" s="6"/>
      <c r="B190" s="6"/>
      <c r="C190" s="6"/>
      <c r="D190" s="6"/>
      <c r="E190" s="6"/>
      <c r="F190" s="6"/>
      <c r="G190" s="6"/>
      <c r="H190" s="6"/>
      <c r="I190" s="6"/>
      <c r="J190" s="6"/>
      <c r="K190" s="6"/>
      <c r="L190" s="6"/>
      <c r="M190" s="6"/>
      <c r="N190" s="6"/>
      <c r="O190" s="6"/>
      <c r="P190" s="6"/>
      <c r="Q190" s="6"/>
      <c r="R190" s="6"/>
      <c r="S190" s="6"/>
      <c r="T190" s="6"/>
      <c r="U190" s="6"/>
      <c r="V190" s="6"/>
      <c r="W190" s="6"/>
    </row>
    <row r="191" spans="1:23" ht="15.75" customHeight="1" x14ac:dyDescent="0.25">
      <c r="A191" s="6"/>
      <c r="B191" s="6"/>
      <c r="C191" s="6"/>
      <c r="D191" s="6"/>
      <c r="E191" s="6"/>
      <c r="F191" s="6"/>
      <c r="G191" s="6"/>
      <c r="H191" s="6"/>
      <c r="I191" s="6"/>
      <c r="J191" s="6"/>
      <c r="K191" s="6"/>
      <c r="L191" s="6"/>
      <c r="M191" s="6"/>
      <c r="N191" s="6"/>
      <c r="O191" s="6"/>
      <c r="P191" s="6"/>
      <c r="Q191" s="6"/>
      <c r="R191" s="6"/>
      <c r="S191" s="6"/>
      <c r="T191" s="6"/>
      <c r="U191" s="6"/>
      <c r="V191" s="6"/>
      <c r="W191" s="6"/>
    </row>
    <row r="192" spans="1:23" ht="15.75" customHeight="1" x14ac:dyDescent="0.25">
      <c r="A192" s="6"/>
      <c r="B192" s="6"/>
      <c r="C192" s="6"/>
      <c r="D192" s="6"/>
      <c r="E192" s="6"/>
      <c r="F192" s="6"/>
      <c r="G192" s="6"/>
      <c r="H192" s="6"/>
      <c r="I192" s="6"/>
      <c r="J192" s="6"/>
      <c r="K192" s="6"/>
      <c r="L192" s="6"/>
      <c r="M192" s="6"/>
      <c r="N192" s="6"/>
      <c r="O192" s="6"/>
      <c r="P192" s="6"/>
      <c r="Q192" s="6"/>
      <c r="R192" s="6"/>
      <c r="S192" s="6"/>
      <c r="T192" s="6"/>
      <c r="U192" s="6"/>
      <c r="V192" s="6"/>
      <c r="W192" s="6"/>
    </row>
    <row r="193" spans="1:23" ht="15.75" customHeight="1" x14ac:dyDescent="0.25">
      <c r="A193" s="6"/>
      <c r="B193" s="6"/>
      <c r="C193" s="6"/>
      <c r="D193" s="6"/>
      <c r="E193" s="6"/>
      <c r="F193" s="6"/>
      <c r="G193" s="6"/>
      <c r="H193" s="6"/>
      <c r="I193" s="6"/>
      <c r="J193" s="6"/>
      <c r="K193" s="6"/>
      <c r="L193" s="6"/>
      <c r="M193" s="6"/>
      <c r="N193" s="6"/>
      <c r="O193" s="6"/>
      <c r="P193" s="6"/>
      <c r="Q193" s="6"/>
      <c r="R193" s="6"/>
      <c r="S193" s="6"/>
      <c r="T193" s="6"/>
      <c r="U193" s="6"/>
      <c r="V193" s="6"/>
      <c r="W193" s="6"/>
    </row>
    <row r="194" spans="1:23" ht="15.75" customHeight="1" x14ac:dyDescent="0.25">
      <c r="A194" s="6"/>
      <c r="B194" s="6"/>
      <c r="C194" s="6"/>
      <c r="D194" s="6"/>
      <c r="E194" s="6"/>
      <c r="F194" s="6"/>
      <c r="G194" s="6"/>
      <c r="H194" s="6"/>
      <c r="I194" s="6"/>
      <c r="J194" s="6"/>
      <c r="K194" s="6"/>
      <c r="L194" s="6"/>
      <c r="M194" s="6"/>
      <c r="N194" s="6"/>
      <c r="O194" s="6"/>
      <c r="P194" s="6"/>
      <c r="Q194" s="6"/>
      <c r="R194" s="6"/>
      <c r="S194" s="6"/>
      <c r="T194" s="6"/>
      <c r="U194" s="6"/>
      <c r="V194" s="6"/>
      <c r="W194" s="6"/>
    </row>
    <row r="195" spans="1:23" ht="15.75" customHeight="1" x14ac:dyDescent="0.25">
      <c r="A195" s="6"/>
      <c r="B195" s="6"/>
      <c r="C195" s="6"/>
      <c r="D195" s="6"/>
      <c r="E195" s="6"/>
      <c r="F195" s="6"/>
      <c r="G195" s="6"/>
      <c r="H195" s="6"/>
      <c r="I195" s="6"/>
      <c r="J195" s="6"/>
      <c r="K195" s="6"/>
      <c r="L195" s="6"/>
      <c r="M195" s="6"/>
      <c r="N195" s="6"/>
      <c r="O195" s="6"/>
      <c r="P195" s="6"/>
      <c r="Q195" s="6"/>
      <c r="R195" s="6"/>
      <c r="S195" s="6"/>
      <c r="T195" s="6"/>
      <c r="U195" s="6"/>
      <c r="V195" s="6"/>
      <c r="W195" s="6"/>
    </row>
    <row r="196" spans="1:23" ht="15.75" customHeight="1" x14ac:dyDescent="0.25">
      <c r="A196" s="6"/>
      <c r="B196" s="6"/>
      <c r="C196" s="6"/>
      <c r="D196" s="6"/>
      <c r="E196" s="6"/>
      <c r="F196" s="6"/>
      <c r="G196" s="6"/>
      <c r="H196" s="6"/>
      <c r="I196" s="6"/>
      <c r="J196" s="6"/>
      <c r="K196" s="6"/>
      <c r="L196" s="6"/>
      <c r="M196" s="6"/>
      <c r="N196" s="6"/>
      <c r="O196" s="6"/>
      <c r="P196" s="6"/>
      <c r="Q196" s="6"/>
      <c r="R196" s="6"/>
      <c r="S196" s="6"/>
      <c r="T196" s="6"/>
      <c r="U196" s="6"/>
      <c r="V196" s="6"/>
      <c r="W196" s="6"/>
    </row>
    <row r="197" spans="1:23" ht="15.75" customHeight="1" x14ac:dyDescent="0.25">
      <c r="A197" s="6"/>
      <c r="B197" s="6"/>
      <c r="C197" s="6"/>
      <c r="D197" s="6"/>
      <c r="E197" s="6"/>
      <c r="F197" s="6"/>
      <c r="G197" s="6"/>
      <c r="H197" s="6"/>
      <c r="I197" s="6"/>
      <c r="J197" s="6"/>
      <c r="K197" s="6"/>
      <c r="L197" s="6"/>
      <c r="M197" s="6"/>
      <c r="N197" s="6"/>
      <c r="O197" s="6"/>
      <c r="P197" s="6"/>
      <c r="Q197" s="6"/>
      <c r="R197" s="6"/>
      <c r="S197" s="6"/>
      <c r="T197" s="6"/>
      <c r="U197" s="6"/>
      <c r="V197" s="6"/>
      <c r="W197" s="6"/>
    </row>
    <row r="198" spans="1:23" ht="15.75" customHeight="1" x14ac:dyDescent="0.25">
      <c r="A198" s="6"/>
      <c r="B198" s="6"/>
      <c r="C198" s="6"/>
      <c r="D198" s="6"/>
      <c r="E198" s="6"/>
      <c r="F198" s="6"/>
      <c r="G198" s="6"/>
      <c r="H198" s="6"/>
      <c r="I198" s="6"/>
      <c r="J198" s="6"/>
      <c r="K198" s="6"/>
      <c r="L198" s="6"/>
      <c r="M198" s="6"/>
      <c r="N198" s="6"/>
      <c r="O198" s="6"/>
      <c r="P198" s="6"/>
      <c r="Q198" s="6"/>
      <c r="R198" s="6"/>
      <c r="S198" s="6"/>
      <c r="T198" s="6"/>
      <c r="U198" s="6"/>
      <c r="V198" s="6"/>
      <c r="W198" s="6"/>
    </row>
    <row r="199" spans="1:23" ht="15.75" customHeight="1" x14ac:dyDescent="0.25">
      <c r="A199" s="6"/>
      <c r="B199" s="6"/>
      <c r="C199" s="6"/>
      <c r="D199" s="6"/>
      <c r="E199" s="6"/>
      <c r="F199" s="6"/>
      <c r="G199" s="6"/>
      <c r="H199" s="6"/>
      <c r="I199" s="6"/>
      <c r="J199" s="6"/>
      <c r="K199" s="6"/>
      <c r="L199" s="6"/>
      <c r="M199" s="6"/>
      <c r="N199" s="6"/>
      <c r="O199" s="6"/>
      <c r="P199" s="6"/>
      <c r="Q199" s="6"/>
      <c r="R199" s="6"/>
      <c r="S199" s="6"/>
      <c r="T199" s="6"/>
      <c r="U199" s="6"/>
      <c r="V199" s="6"/>
      <c r="W199" s="6"/>
    </row>
    <row r="200" spans="1:23" ht="15.75" customHeight="1" x14ac:dyDescent="0.25">
      <c r="A200" s="6"/>
      <c r="B200" s="6"/>
      <c r="C200" s="6"/>
      <c r="D200" s="6"/>
      <c r="E200" s="6"/>
      <c r="F200" s="6"/>
      <c r="G200" s="6"/>
      <c r="H200" s="6"/>
      <c r="I200" s="6"/>
      <c r="J200" s="6"/>
      <c r="K200" s="6"/>
      <c r="L200" s="6"/>
      <c r="M200" s="6"/>
      <c r="N200" s="6"/>
      <c r="O200" s="6"/>
      <c r="P200" s="6"/>
      <c r="Q200" s="6"/>
      <c r="R200" s="6"/>
      <c r="S200" s="6"/>
      <c r="T200" s="6"/>
      <c r="U200" s="6"/>
      <c r="V200" s="6"/>
      <c r="W200" s="6"/>
    </row>
    <row r="201" spans="1:23" ht="15.75" customHeight="1" x14ac:dyDescent="0.25">
      <c r="A201" s="6"/>
      <c r="B201" s="6"/>
      <c r="C201" s="6"/>
      <c r="D201" s="6"/>
      <c r="E201" s="6"/>
      <c r="F201" s="6"/>
      <c r="G201" s="6"/>
      <c r="H201" s="6"/>
      <c r="I201" s="6"/>
      <c r="J201" s="6"/>
      <c r="K201" s="6"/>
      <c r="L201" s="6"/>
      <c r="M201" s="6"/>
      <c r="N201" s="6"/>
      <c r="O201" s="6"/>
      <c r="P201" s="6"/>
      <c r="Q201" s="6"/>
      <c r="R201" s="6"/>
      <c r="S201" s="6"/>
      <c r="T201" s="6"/>
      <c r="U201" s="6"/>
      <c r="V201" s="6"/>
      <c r="W201" s="6"/>
    </row>
    <row r="202" spans="1:23" ht="15.75" customHeight="1" x14ac:dyDescent="0.25">
      <c r="A202" s="6"/>
      <c r="B202" s="6"/>
      <c r="C202" s="6"/>
      <c r="D202" s="6"/>
      <c r="E202" s="6"/>
      <c r="F202" s="6"/>
      <c r="G202" s="6"/>
      <c r="H202" s="6"/>
      <c r="I202" s="6"/>
      <c r="J202" s="6"/>
      <c r="K202" s="6"/>
      <c r="L202" s="6"/>
      <c r="M202" s="6"/>
      <c r="N202" s="6"/>
      <c r="O202" s="6"/>
      <c r="P202" s="6"/>
      <c r="Q202" s="6"/>
      <c r="R202" s="6"/>
      <c r="S202" s="6"/>
      <c r="T202" s="6"/>
      <c r="U202" s="6"/>
      <c r="V202" s="6"/>
      <c r="W202" s="6"/>
    </row>
    <row r="203" spans="1:23" ht="15.75" customHeight="1" x14ac:dyDescent="0.25">
      <c r="A203" s="6"/>
      <c r="B203" s="6"/>
      <c r="C203" s="6"/>
      <c r="D203" s="6"/>
      <c r="E203" s="6"/>
      <c r="F203" s="6"/>
      <c r="G203" s="6"/>
      <c r="H203" s="6"/>
      <c r="I203" s="6"/>
      <c r="J203" s="6"/>
      <c r="K203" s="6"/>
      <c r="L203" s="6"/>
      <c r="M203" s="6"/>
      <c r="N203" s="6"/>
      <c r="O203" s="6"/>
      <c r="P203" s="6"/>
      <c r="Q203" s="6"/>
      <c r="R203" s="6"/>
      <c r="S203" s="6"/>
      <c r="T203" s="6"/>
      <c r="U203" s="6"/>
      <c r="V203" s="6"/>
      <c r="W203" s="6"/>
    </row>
    <row r="204" spans="1:23" ht="15.75" customHeight="1" x14ac:dyDescent="0.25">
      <c r="A204" s="6"/>
      <c r="B204" s="6"/>
      <c r="C204" s="6"/>
      <c r="D204" s="6"/>
      <c r="E204" s="6"/>
      <c r="F204" s="6"/>
      <c r="G204" s="6"/>
      <c r="H204" s="6"/>
      <c r="I204" s="6"/>
      <c r="J204" s="6"/>
      <c r="K204" s="6"/>
      <c r="L204" s="6"/>
      <c r="M204" s="6"/>
      <c r="N204" s="6"/>
      <c r="O204" s="6"/>
      <c r="P204" s="6"/>
      <c r="Q204" s="6"/>
      <c r="R204" s="6"/>
      <c r="S204" s="6"/>
      <c r="T204" s="6"/>
      <c r="U204" s="6"/>
      <c r="V204" s="6"/>
      <c r="W204" s="6"/>
    </row>
    <row r="205" spans="1:23" ht="15.75" customHeight="1" x14ac:dyDescent="0.25">
      <c r="A205" s="6"/>
      <c r="B205" s="6"/>
      <c r="C205" s="6"/>
      <c r="D205" s="6"/>
      <c r="E205" s="6"/>
      <c r="F205" s="6"/>
      <c r="G205" s="6"/>
      <c r="H205" s="6"/>
      <c r="I205" s="6"/>
      <c r="J205" s="6"/>
      <c r="K205" s="6"/>
      <c r="L205" s="6"/>
      <c r="M205" s="6"/>
      <c r="N205" s="6"/>
      <c r="O205" s="6"/>
      <c r="P205" s="6"/>
      <c r="Q205" s="6"/>
      <c r="R205" s="6"/>
      <c r="S205" s="6"/>
      <c r="T205" s="6"/>
      <c r="U205" s="6"/>
      <c r="V205" s="6"/>
      <c r="W205" s="6"/>
    </row>
    <row r="206" spans="1:23" ht="15.75" customHeight="1" x14ac:dyDescent="0.25">
      <c r="A206" s="6"/>
      <c r="B206" s="6"/>
      <c r="C206" s="6"/>
      <c r="D206" s="6"/>
      <c r="E206" s="6"/>
      <c r="F206" s="6"/>
      <c r="G206" s="6"/>
      <c r="H206" s="6"/>
      <c r="I206" s="6"/>
      <c r="J206" s="6"/>
      <c r="K206" s="6"/>
      <c r="L206" s="6"/>
      <c r="M206" s="6"/>
      <c r="N206" s="6"/>
      <c r="O206" s="6"/>
      <c r="P206" s="6"/>
      <c r="Q206" s="6"/>
      <c r="R206" s="6"/>
      <c r="S206" s="6"/>
      <c r="T206" s="6"/>
      <c r="U206" s="6"/>
      <c r="V206" s="6"/>
      <c r="W206" s="6"/>
    </row>
    <row r="207" spans="1:23" ht="15.75" customHeight="1" x14ac:dyDescent="0.25">
      <c r="A207" s="6"/>
      <c r="B207" s="6"/>
      <c r="C207" s="6"/>
      <c r="D207" s="6"/>
      <c r="E207" s="6"/>
      <c r="F207" s="6"/>
      <c r="G207" s="6"/>
      <c r="H207" s="6"/>
      <c r="I207" s="6"/>
      <c r="J207" s="6"/>
      <c r="K207" s="6"/>
      <c r="L207" s="6"/>
      <c r="M207" s="6"/>
      <c r="N207" s="6"/>
      <c r="O207" s="6"/>
      <c r="P207" s="6"/>
      <c r="Q207" s="6"/>
      <c r="R207" s="6"/>
      <c r="S207" s="6"/>
      <c r="T207" s="6"/>
      <c r="U207" s="6"/>
      <c r="V207" s="6"/>
      <c r="W207" s="6"/>
    </row>
    <row r="208" spans="1:23" ht="15.75" customHeight="1" x14ac:dyDescent="0.25">
      <c r="A208" s="6"/>
      <c r="B208" s="6"/>
      <c r="C208" s="6"/>
      <c r="D208" s="6"/>
      <c r="E208" s="6"/>
      <c r="F208" s="6"/>
      <c r="G208" s="6"/>
      <c r="H208" s="6"/>
      <c r="I208" s="6"/>
      <c r="J208" s="6"/>
      <c r="K208" s="6"/>
      <c r="L208" s="6"/>
      <c r="M208" s="6"/>
      <c r="N208" s="6"/>
      <c r="O208" s="6"/>
      <c r="P208" s="6"/>
      <c r="Q208" s="6"/>
      <c r="R208" s="6"/>
      <c r="S208" s="6"/>
      <c r="T208" s="6"/>
      <c r="U208" s="6"/>
      <c r="V208" s="6"/>
      <c r="W208" s="6"/>
    </row>
    <row r="209" spans="1:23" ht="15.75" customHeight="1" x14ac:dyDescent="0.25">
      <c r="A209" s="6"/>
      <c r="B209" s="6"/>
      <c r="C209" s="6"/>
      <c r="D209" s="6"/>
      <c r="E209" s="6"/>
      <c r="F209" s="6"/>
      <c r="G209" s="6"/>
      <c r="H209" s="6"/>
      <c r="I209" s="6"/>
      <c r="J209" s="6"/>
      <c r="K209" s="6"/>
      <c r="L209" s="6"/>
      <c r="M209" s="6"/>
      <c r="N209" s="6"/>
      <c r="O209" s="6"/>
      <c r="P209" s="6"/>
      <c r="Q209" s="6"/>
      <c r="R209" s="6"/>
      <c r="S209" s="6"/>
      <c r="T209" s="6"/>
      <c r="U209" s="6"/>
      <c r="V209" s="6"/>
      <c r="W209" s="6"/>
    </row>
    <row r="210" spans="1:23" ht="15.75" customHeight="1" x14ac:dyDescent="0.25">
      <c r="A210" s="6"/>
      <c r="B210" s="6"/>
      <c r="C210" s="6"/>
      <c r="D210" s="6"/>
      <c r="E210" s="6"/>
      <c r="F210" s="6"/>
      <c r="G210" s="6"/>
      <c r="H210" s="6"/>
      <c r="I210" s="6"/>
      <c r="J210" s="6"/>
      <c r="K210" s="6"/>
      <c r="L210" s="6"/>
      <c r="M210" s="6"/>
      <c r="N210" s="6"/>
      <c r="O210" s="6"/>
      <c r="P210" s="6"/>
      <c r="Q210" s="6"/>
      <c r="R210" s="6"/>
      <c r="S210" s="6"/>
      <c r="T210" s="6"/>
      <c r="U210" s="6"/>
      <c r="V210" s="6"/>
      <c r="W210" s="6"/>
    </row>
    <row r="211" spans="1:23" ht="15.75" customHeight="1" x14ac:dyDescent="0.25">
      <c r="A211" s="6"/>
      <c r="B211" s="6"/>
      <c r="C211" s="6"/>
      <c r="D211" s="6"/>
      <c r="E211" s="6"/>
      <c r="F211" s="6"/>
      <c r="G211" s="6"/>
      <c r="H211" s="6"/>
      <c r="I211" s="6"/>
      <c r="J211" s="6"/>
      <c r="K211" s="6"/>
      <c r="L211" s="6"/>
      <c r="M211" s="6"/>
      <c r="N211" s="6"/>
      <c r="O211" s="6"/>
      <c r="P211" s="6"/>
      <c r="Q211" s="6"/>
      <c r="R211" s="6"/>
      <c r="S211" s="6"/>
      <c r="T211" s="6"/>
      <c r="U211" s="6"/>
      <c r="V211" s="6"/>
      <c r="W211" s="6"/>
    </row>
    <row r="212" spans="1:23" ht="15.75" customHeight="1" x14ac:dyDescent="0.25">
      <c r="A212" s="6"/>
      <c r="B212" s="6"/>
      <c r="C212" s="6"/>
      <c r="D212" s="6"/>
      <c r="E212" s="6"/>
      <c r="F212" s="6"/>
      <c r="G212" s="6"/>
      <c r="H212" s="6"/>
      <c r="I212" s="6"/>
      <c r="J212" s="6"/>
      <c r="K212" s="6"/>
      <c r="L212" s="6"/>
      <c r="M212" s="6"/>
      <c r="N212" s="6"/>
      <c r="O212" s="6"/>
      <c r="P212" s="6"/>
      <c r="Q212" s="6"/>
      <c r="R212" s="6"/>
      <c r="S212" s="6"/>
      <c r="T212" s="6"/>
      <c r="U212" s="6"/>
      <c r="V212" s="6"/>
      <c r="W212" s="6"/>
    </row>
    <row r="213" spans="1:23" ht="15.75" customHeight="1" x14ac:dyDescent="0.25">
      <c r="A213" s="6"/>
      <c r="B213" s="6"/>
      <c r="C213" s="6"/>
      <c r="D213" s="6"/>
      <c r="E213" s="6"/>
      <c r="F213" s="6"/>
      <c r="G213" s="6"/>
      <c r="H213" s="6"/>
      <c r="I213" s="6"/>
      <c r="J213" s="6"/>
      <c r="K213" s="6"/>
      <c r="L213" s="6"/>
      <c r="M213" s="6"/>
      <c r="N213" s="6"/>
      <c r="O213" s="6"/>
      <c r="P213" s="6"/>
      <c r="Q213" s="6"/>
      <c r="R213" s="6"/>
      <c r="S213" s="6"/>
      <c r="T213" s="6"/>
      <c r="U213" s="6"/>
      <c r="V213" s="6"/>
      <c r="W213" s="6"/>
    </row>
    <row r="214" spans="1:23" ht="15.75" customHeight="1" x14ac:dyDescent="0.25">
      <c r="A214" s="6"/>
      <c r="B214" s="6"/>
      <c r="C214" s="6"/>
      <c r="D214" s="6"/>
      <c r="E214" s="6"/>
      <c r="F214" s="6"/>
      <c r="G214" s="6"/>
      <c r="H214" s="6"/>
      <c r="I214" s="6"/>
      <c r="J214" s="6"/>
      <c r="K214" s="6"/>
      <c r="L214" s="6"/>
      <c r="M214" s="6"/>
      <c r="N214" s="6"/>
      <c r="O214" s="6"/>
      <c r="P214" s="6"/>
      <c r="Q214" s="6"/>
      <c r="R214" s="6"/>
      <c r="S214" s="6"/>
      <c r="T214" s="6"/>
      <c r="U214" s="6"/>
      <c r="V214" s="6"/>
      <c r="W214" s="6"/>
    </row>
    <row r="215" spans="1:23" ht="15.75" customHeight="1" x14ac:dyDescent="0.25">
      <c r="A215" s="6"/>
      <c r="B215" s="6"/>
      <c r="C215" s="6"/>
      <c r="D215" s="6"/>
      <c r="E215" s="6"/>
      <c r="F215" s="6"/>
      <c r="G215" s="6"/>
      <c r="H215" s="6"/>
      <c r="I215" s="6"/>
      <c r="J215" s="6"/>
      <c r="K215" s="6"/>
      <c r="L215" s="6"/>
      <c r="M215" s="6"/>
      <c r="N215" s="6"/>
      <c r="O215" s="6"/>
      <c r="P215" s="6"/>
      <c r="Q215" s="6"/>
      <c r="R215" s="6"/>
      <c r="S215" s="6"/>
      <c r="T215" s="6"/>
      <c r="U215" s="6"/>
      <c r="V215" s="6"/>
      <c r="W215" s="6"/>
    </row>
    <row r="216" spans="1:23" ht="15.75" customHeight="1" x14ac:dyDescent="0.25">
      <c r="A216" s="6"/>
      <c r="B216" s="6"/>
      <c r="C216" s="6"/>
      <c r="D216" s="6"/>
      <c r="E216" s="6"/>
      <c r="F216" s="6"/>
      <c r="G216" s="6"/>
      <c r="H216" s="6"/>
      <c r="I216" s="6"/>
      <c r="J216" s="6"/>
      <c r="K216" s="6"/>
      <c r="L216" s="6"/>
      <c r="M216" s="6"/>
      <c r="N216" s="6"/>
      <c r="O216" s="6"/>
      <c r="P216" s="6"/>
      <c r="Q216" s="6"/>
      <c r="R216" s="6"/>
      <c r="S216" s="6"/>
      <c r="T216" s="6"/>
      <c r="U216" s="6"/>
      <c r="V216" s="6"/>
      <c r="W216" s="6"/>
    </row>
    <row r="217" spans="1:23" ht="15.75" customHeight="1" x14ac:dyDescent="0.25">
      <c r="A217" s="6"/>
      <c r="B217" s="6"/>
      <c r="C217" s="6"/>
      <c r="D217" s="6"/>
      <c r="E217" s="6"/>
      <c r="F217" s="6"/>
      <c r="G217" s="6"/>
      <c r="H217" s="6"/>
      <c r="I217" s="6"/>
      <c r="J217" s="6"/>
      <c r="K217" s="6"/>
      <c r="L217" s="6"/>
      <c r="M217" s="6"/>
      <c r="N217" s="6"/>
      <c r="O217" s="6"/>
      <c r="P217" s="6"/>
      <c r="Q217" s="6"/>
      <c r="R217" s="6"/>
      <c r="S217" s="6"/>
      <c r="T217" s="6"/>
      <c r="U217" s="6"/>
      <c r="V217" s="6"/>
      <c r="W217" s="6"/>
    </row>
    <row r="218" spans="1:23" ht="15.75" customHeight="1" x14ac:dyDescent="0.25">
      <c r="A218" s="6"/>
      <c r="B218" s="6"/>
      <c r="C218" s="6"/>
      <c r="D218" s="6"/>
      <c r="E218" s="6"/>
      <c r="F218" s="6"/>
      <c r="G218" s="6"/>
      <c r="H218" s="6"/>
      <c r="I218" s="6"/>
      <c r="J218" s="6"/>
      <c r="K218" s="6"/>
      <c r="L218" s="6"/>
      <c r="M218" s="6"/>
      <c r="N218" s="6"/>
      <c r="O218" s="6"/>
      <c r="P218" s="6"/>
      <c r="Q218" s="6"/>
      <c r="R218" s="6"/>
      <c r="S218" s="6"/>
      <c r="T218" s="6"/>
      <c r="U218" s="6"/>
      <c r="V218" s="6"/>
      <c r="W218" s="6"/>
    </row>
    <row r="219" spans="1:23" ht="15.75" customHeight="1" x14ac:dyDescent="0.25">
      <c r="A219" s="6"/>
      <c r="B219" s="6"/>
      <c r="C219" s="6"/>
      <c r="D219" s="6"/>
      <c r="E219" s="6"/>
      <c r="F219" s="6"/>
      <c r="G219" s="6"/>
      <c r="H219" s="6"/>
      <c r="I219" s="6"/>
      <c r="J219" s="6"/>
      <c r="K219" s="6"/>
      <c r="L219" s="6"/>
      <c r="M219" s="6"/>
      <c r="N219" s="6"/>
      <c r="O219" s="6"/>
      <c r="P219" s="6"/>
      <c r="Q219" s="6"/>
      <c r="R219" s="6"/>
      <c r="S219" s="6"/>
      <c r="T219" s="6"/>
      <c r="U219" s="6"/>
      <c r="V219" s="6"/>
      <c r="W219" s="6"/>
    </row>
    <row r="220" spans="1:23" ht="15.75" customHeight="1" x14ac:dyDescent="0.25">
      <c r="A220" s="6"/>
      <c r="B220" s="6"/>
      <c r="C220" s="6"/>
      <c r="D220" s="6"/>
      <c r="E220" s="6"/>
      <c r="F220" s="6"/>
      <c r="G220" s="6"/>
      <c r="H220" s="6"/>
      <c r="I220" s="6"/>
      <c r="J220" s="6"/>
      <c r="K220" s="6"/>
      <c r="L220" s="6"/>
      <c r="M220" s="6"/>
      <c r="N220" s="6"/>
      <c r="O220" s="6"/>
      <c r="P220" s="6"/>
      <c r="Q220" s="6"/>
      <c r="R220" s="6"/>
      <c r="S220" s="6"/>
      <c r="T220" s="6"/>
      <c r="U220" s="6"/>
      <c r="V220" s="6"/>
      <c r="W220" s="6"/>
    </row>
    <row r="221" spans="1:23" ht="15.75" customHeight="1" x14ac:dyDescent="0.25">
      <c r="A221" s="6"/>
      <c r="B221" s="6"/>
      <c r="C221" s="6"/>
      <c r="D221" s="6"/>
      <c r="E221" s="6"/>
      <c r="F221" s="6"/>
      <c r="G221" s="6"/>
      <c r="H221" s="6"/>
      <c r="I221" s="6"/>
      <c r="J221" s="6"/>
      <c r="K221" s="6"/>
      <c r="L221" s="6"/>
      <c r="M221" s="6"/>
      <c r="N221" s="6"/>
      <c r="O221" s="6"/>
      <c r="P221" s="6"/>
      <c r="Q221" s="6"/>
      <c r="R221" s="6"/>
      <c r="S221" s="6"/>
      <c r="T221" s="6"/>
      <c r="U221" s="6"/>
      <c r="V221" s="6"/>
      <c r="W221" s="6"/>
    </row>
    <row r="222" spans="1:23" ht="15.75" customHeight="1" x14ac:dyDescent="0.25">
      <c r="A222" s="6"/>
      <c r="B222" s="6"/>
      <c r="C222" s="6"/>
      <c r="D222" s="6"/>
      <c r="E222" s="6"/>
      <c r="F222" s="6"/>
      <c r="G222" s="6"/>
      <c r="H222" s="6"/>
      <c r="I222" s="6"/>
      <c r="J222" s="6"/>
      <c r="K222" s="6"/>
      <c r="L222" s="6"/>
      <c r="M222" s="6"/>
      <c r="N222" s="6"/>
      <c r="O222" s="6"/>
      <c r="P222" s="6"/>
      <c r="Q222" s="6"/>
      <c r="R222" s="6"/>
      <c r="S222" s="6"/>
      <c r="T222" s="6"/>
      <c r="U222" s="6"/>
      <c r="V222" s="6"/>
      <c r="W222" s="6"/>
    </row>
    <row r="223" spans="1:23" ht="15.75" customHeight="1" x14ac:dyDescent="0.25">
      <c r="A223" s="6"/>
      <c r="B223" s="6"/>
      <c r="C223" s="6"/>
      <c r="D223" s="6"/>
      <c r="E223" s="6"/>
      <c r="F223" s="6"/>
      <c r="G223" s="6"/>
      <c r="H223" s="6"/>
      <c r="I223" s="6"/>
      <c r="J223" s="6"/>
      <c r="K223" s="6"/>
      <c r="L223" s="6"/>
      <c r="M223" s="6"/>
      <c r="N223" s="6"/>
      <c r="O223" s="6"/>
      <c r="P223" s="6"/>
      <c r="Q223" s="6"/>
      <c r="R223" s="6"/>
      <c r="S223" s="6"/>
      <c r="T223" s="6"/>
      <c r="U223" s="6"/>
      <c r="V223" s="6"/>
      <c r="W223" s="6"/>
    </row>
    <row r="224" spans="1:23" ht="15.75" customHeight="1" x14ac:dyDescent="0.25">
      <c r="A224" s="6"/>
      <c r="B224" s="6"/>
      <c r="C224" s="6"/>
      <c r="D224" s="6"/>
      <c r="E224" s="6"/>
      <c r="F224" s="6"/>
      <c r="G224" s="6"/>
      <c r="H224" s="6"/>
      <c r="I224" s="6"/>
      <c r="J224" s="6"/>
      <c r="K224" s="6"/>
      <c r="L224" s="6"/>
      <c r="M224" s="6"/>
      <c r="N224" s="6"/>
      <c r="O224" s="6"/>
      <c r="P224" s="6"/>
      <c r="Q224" s="6"/>
      <c r="R224" s="6"/>
      <c r="S224" s="6"/>
      <c r="T224" s="6"/>
      <c r="U224" s="6"/>
      <c r="V224" s="6"/>
      <c r="W224" s="6"/>
    </row>
    <row r="225" spans="1:23" ht="15.75" customHeight="1" x14ac:dyDescent="0.25">
      <c r="A225" s="6"/>
      <c r="B225" s="6"/>
      <c r="C225" s="6"/>
      <c r="D225" s="6"/>
      <c r="E225" s="6"/>
      <c r="F225" s="6"/>
      <c r="G225" s="6"/>
      <c r="H225" s="6"/>
      <c r="I225" s="6"/>
      <c r="J225" s="6"/>
      <c r="K225" s="6"/>
      <c r="L225" s="6"/>
      <c r="M225" s="6"/>
      <c r="N225" s="6"/>
      <c r="O225" s="6"/>
      <c r="P225" s="6"/>
      <c r="Q225" s="6"/>
      <c r="R225" s="6"/>
      <c r="S225" s="6"/>
      <c r="T225" s="6"/>
      <c r="U225" s="6"/>
      <c r="V225" s="6"/>
      <c r="W225" s="6"/>
    </row>
    <row r="226" spans="1:23" ht="15.75" customHeight="1" x14ac:dyDescent="0.25">
      <c r="A226" s="6"/>
      <c r="B226" s="6"/>
      <c r="C226" s="6"/>
      <c r="D226" s="6"/>
      <c r="E226" s="6"/>
      <c r="F226" s="6"/>
      <c r="G226" s="6"/>
      <c r="H226" s="6"/>
      <c r="I226" s="6"/>
      <c r="J226" s="6"/>
      <c r="K226" s="6"/>
      <c r="L226" s="6"/>
      <c r="M226" s="6"/>
      <c r="N226" s="6"/>
      <c r="O226" s="6"/>
      <c r="P226" s="6"/>
      <c r="Q226" s="6"/>
      <c r="R226" s="6"/>
      <c r="S226" s="6"/>
      <c r="T226" s="6"/>
      <c r="U226" s="6"/>
      <c r="V226" s="6"/>
      <c r="W226" s="6"/>
    </row>
    <row r="227" spans="1:23" ht="15.75" customHeight="1" x14ac:dyDescent="0.25">
      <c r="A227" s="6"/>
      <c r="B227" s="6"/>
      <c r="C227" s="6"/>
      <c r="D227" s="6"/>
      <c r="E227" s="6"/>
      <c r="F227" s="6"/>
      <c r="G227" s="6"/>
      <c r="H227" s="6"/>
      <c r="I227" s="6"/>
      <c r="J227" s="6"/>
      <c r="K227" s="6"/>
      <c r="L227" s="6"/>
      <c r="M227" s="6"/>
      <c r="N227" s="6"/>
      <c r="O227" s="6"/>
      <c r="P227" s="6"/>
      <c r="Q227" s="6"/>
      <c r="R227" s="6"/>
      <c r="S227" s="6"/>
      <c r="T227" s="6"/>
      <c r="U227" s="6"/>
      <c r="V227" s="6"/>
      <c r="W227" s="6"/>
    </row>
    <row r="228" spans="1:23" ht="15.75" customHeight="1" x14ac:dyDescent="0.25">
      <c r="A228" s="6"/>
      <c r="B228" s="6"/>
      <c r="C228" s="6"/>
      <c r="D228" s="6"/>
      <c r="E228" s="6"/>
      <c r="F228" s="6"/>
      <c r="G228" s="6"/>
      <c r="H228" s="6"/>
      <c r="I228" s="6"/>
      <c r="J228" s="6"/>
      <c r="K228" s="6"/>
      <c r="L228" s="6"/>
      <c r="M228" s="6"/>
      <c r="N228" s="6"/>
      <c r="O228" s="6"/>
      <c r="P228" s="6"/>
      <c r="Q228" s="6"/>
      <c r="R228" s="6"/>
      <c r="S228" s="6"/>
      <c r="T228" s="6"/>
      <c r="U228" s="6"/>
      <c r="V228" s="6"/>
      <c r="W228" s="6"/>
    </row>
    <row r="229" spans="1:23" ht="15.75" customHeight="1" x14ac:dyDescent="0.25">
      <c r="A229" s="6"/>
      <c r="B229" s="6"/>
      <c r="C229" s="6"/>
      <c r="D229" s="6"/>
      <c r="E229" s="6"/>
      <c r="F229" s="6"/>
      <c r="G229" s="6"/>
      <c r="H229" s="6"/>
      <c r="I229" s="6"/>
      <c r="J229" s="6"/>
      <c r="K229" s="6"/>
      <c r="L229" s="6"/>
      <c r="M229" s="6"/>
      <c r="N229" s="6"/>
      <c r="O229" s="6"/>
      <c r="P229" s="6"/>
      <c r="Q229" s="6"/>
      <c r="R229" s="6"/>
      <c r="S229" s="6"/>
      <c r="T229" s="6"/>
      <c r="U229" s="6"/>
      <c r="V229" s="6"/>
      <c r="W229" s="6"/>
    </row>
    <row r="230" spans="1:23" ht="15.75" customHeight="1" x14ac:dyDescent="0.25">
      <c r="A230" s="6"/>
      <c r="B230" s="6"/>
      <c r="C230" s="6"/>
      <c r="D230" s="6"/>
      <c r="E230" s="6"/>
      <c r="F230" s="6"/>
      <c r="G230" s="6"/>
      <c r="H230" s="6"/>
      <c r="I230" s="6"/>
      <c r="J230" s="6"/>
      <c r="K230" s="6"/>
      <c r="L230" s="6"/>
      <c r="M230" s="6"/>
      <c r="N230" s="6"/>
      <c r="O230" s="6"/>
      <c r="P230" s="6"/>
      <c r="Q230" s="6"/>
      <c r="R230" s="6"/>
      <c r="S230" s="6"/>
      <c r="T230" s="6"/>
      <c r="U230" s="6"/>
      <c r="V230" s="6"/>
      <c r="W230" s="6"/>
    </row>
    <row r="231" spans="1:23" ht="15.75" customHeight="1" x14ac:dyDescent="0.25">
      <c r="A231" s="6"/>
      <c r="B231" s="6"/>
      <c r="C231" s="6"/>
      <c r="D231" s="6"/>
      <c r="E231" s="6"/>
      <c r="F231" s="6"/>
      <c r="G231" s="6"/>
      <c r="H231" s="6"/>
      <c r="I231" s="6"/>
      <c r="J231" s="6"/>
      <c r="K231" s="6"/>
      <c r="L231" s="6"/>
      <c r="M231" s="6"/>
      <c r="N231" s="6"/>
      <c r="O231" s="6"/>
      <c r="P231" s="6"/>
      <c r="Q231" s="6"/>
      <c r="R231" s="6"/>
      <c r="S231" s="6"/>
      <c r="T231" s="6"/>
      <c r="U231" s="6"/>
      <c r="V231" s="6"/>
      <c r="W231" s="6"/>
    </row>
    <row r="232" spans="1:23" ht="15.75" customHeight="1" x14ac:dyDescent="0.25">
      <c r="A232" s="6"/>
      <c r="B232" s="6"/>
      <c r="C232" s="6"/>
      <c r="D232" s="6"/>
      <c r="E232" s="6"/>
      <c r="F232" s="6"/>
      <c r="G232" s="6"/>
      <c r="H232" s="6"/>
      <c r="I232" s="6"/>
      <c r="J232" s="6"/>
      <c r="K232" s="6"/>
      <c r="L232" s="6"/>
      <c r="M232" s="6"/>
      <c r="N232" s="6"/>
      <c r="O232" s="6"/>
      <c r="P232" s="6"/>
      <c r="Q232" s="6"/>
      <c r="R232" s="6"/>
      <c r="S232" s="6"/>
      <c r="T232" s="6"/>
      <c r="U232" s="6"/>
      <c r="V232" s="6"/>
      <c r="W232" s="6"/>
    </row>
    <row r="233" spans="1:23" ht="15.75" customHeight="1" x14ac:dyDescent="0.25">
      <c r="A233" s="6"/>
      <c r="B233" s="6"/>
      <c r="C233" s="6"/>
      <c r="D233" s="6"/>
      <c r="E233" s="6"/>
      <c r="F233" s="6"/>
      <c r="G233" s="6"/>
      <c r="H233" s="6"/>
      <c r="I233" s="6"/>
      <c r="J233" s="6"/>
      <c r="K233" s="6"/>
      <c r="L233" s="6"/>
      <c r="M233" s="6"/>
      <c r="N233" s="6"/>
      <c r="O233" s="6"/>
      <c r="P233" s="6"/>
      <c r="Q233" s="6"/>
      <c r="R233" s="6"/>
      <c r="S233" s="6"/>
      <c r="T233" s="6"/>
      <c r="U233" s="6"/>
      <c r="V233" s="6"/>
      <c r="W233" s="6"/>
    </row>
    <row r="234" spans="1:23" ht="15.75" customHeight="1" x14ac:dyDescent="0.25"/>
    <row r="235" spans="1:23" ht="15.75" customHeight="1" x14ac:dyDescent="0.25"/>
    <row r="236" spans="1:23" ht="15.75" customHeight="1" x14ac:dyDescent="0.25"/>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3">
    <mergeCell ref="C33:G33"/>
    <mergeCell ref="B20:G20"/>
    <mergeCell ref="C21:G22"/>
    <mergeCell ref="C23:G24"/>
    <mergeCell ref="B25:G25"/>
    <mergeCell ref="C26:G26"/>
    <mergeCell ref="C27:G27"/>
    <mergeCell ref="C28:G29"/>
    <mergeCell ref="B14:G14"/>
    <mergeCell ref="B15:G15"/>
    <mergeCell ref="C16:G17"/>
    <mergeCell ref="C18:G19"/>
    <mergeCell ref="C30:G32"/>
    <mergeCell ref="C8:G8"/>
    <mergeCell ref="C9:G9"/>
    <mergeCell ref="C10:G10"/>
    <mergeCell ref="B11:G11"/>
    <mergeCell ref="B12:G13"/>
    <mergeCell ref="B2:G2"/>
    <mergeCell ref="B3:G3"/>
    <mergeCell ref="B5:G5"/>
    <mergeCell ref="B6:G6"/>
    <mergeCell ref="C7:G7"/>
  </mergeCells>
  <pageMargins left="0.53" right="0.48" top="0.4" bottom="0.45" header="0" footer="0"/>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5959"/>
  </sheetPr>
  <dimension ref="A1:E1000"/>
  <sheetViews>
    <sheetView workbookViewId="0">
      <selection activeCell="C5" sqref="C5"/>
    </sheetView>
  </sheetViews>
  <sheetFormatPr defaultColWidth="14.44140625" defaultRowHeight="15" customHeight="1" x14ac:dyDescent="0.25"/>
  <cols>
    <col min="1" max="1" width="24.44140625" customWidth="1"/>
    <col min="2" max="6" width="8.88671875" customWidth="1"/>
  </cols>
  <sheetData>
    <row r="1" spans="1:5" ht="12" customHeight="1" x14ac:dyDescent="0.25"/>
    <row r="2" spans="1:5" ht="12" customHeight="1" x14ac:dyDescent="0.25">
      <c r="A2" s="6" t="s">
        <v>175</v>
      </c>
      <c r="C2" s="92" t="s">
        <v>182</v>
      </c>
      <c r="E2">
        <v>0</v>
      </c>
    </row>
    <row r="3" spans="1:5" ht="12" customHeight="1" x14ac:dyDescent="0.25">
      <c r="A3" s="6" t="s">
        <v>176</v>
      </c>
      <c r="C3" s="92" t="s">
        <v>183</v>
      </c>
      <c r="E3">
        <v>1</v>
      </c>
    </row>
    <row r="4" spans="1:5" ht="12" customHeight="1" x14ac:dyDescent="0.25">
      <c r="A4" s="6" t="s">
        <v>177</v>
      </c>
      <c r="C4" s="92" t="s">
        <v>253</v>
      </c>
    </row>
    <row r="5" spans="1:5" ht="12" customHeight="1" x14ac:dyDescent="0.25"/>
    <row r="6" spans="1:5" ht="12" customHeight="1" x14ac:dyDescent="0.25"/>
    <row r="7" spans="1:5" ht="12" customHeight="1" x14ac:dyDescent="0.25"/>
    <row r="8" spans="1:5" ht="12" customHeight="1" x14ac:dyDescent="0.25"/>
    <row r="9" spans="1:5" ht="12" customHeight="1" x14ac:dyDescent="0.25">
      <c r="A9" s="6" t="s">
        <v>178</v>
      </c>
    </row>
    <row r="10" spans="1:5" ht="12" customHeight="1" x14ac:dyDescent="0.25">
      <c r="A10" s="6" t="s">
        <v>179</v>
      </c>
    </row>
    <row r="11" spans="1:5" ht="12" customHeight="1" x14ac:dyDescent="0.25">
      <c r="A11" s="6"/>
    </row>
    <row r="12" spans="1:5" ht="12" customHeight="1" x14ac:dyDescent="0.25">
      <c r="A12" s="14"/>
    </row>
    <row r="13" spans="1:5" ht="12" customHeight="1" x14ac:dyDescent="0.25">
      <c r="A13" s="6"/>
    </row>
    <row r="14" spans="1:5" ht="12" customHeight="1" x14ac:dyDescent="0.25">
      <c r="A14" s="6"/>
    </row>
    <row r="15" spans="1:5" ht="12" customHeight="1" x14ac:dyDescent="0.25">
      <c r="A15" s="6"/>
    </row>
    <row r="16" spans="1:5" ht="12" customHeight="1" x14ac:dyDescent="0.25">
      <c r="A16" s="6"/>
    </row>
    <row r="17" spans="1:1" ht="12" customHeight="1" x14ac:dyDescent="0.25">
      <c r="A17" s="6"/>
    </row>
    <row r="18" spans="1:1" ht="12" customHeight="1" x14ac:dyDescent="0.25">
      <c r="A18" s="6"/>
    </row>
    <row r="19" spans="1:1" ht="12" customHeight="1" x14ac:dyDescent="0.25">
      <c r="A19" s="6"/>
    </row>
    <row r="20" spans="1:1" ht="12" customHeight="1" x14ac:dyDescent="0.25">
      <c r="A20" s="6"/>
    </row>
    <row r="21" spans="1:1" ht="12" customHeight="1" x14ac:dyDescent="0.25">
      <c r="A21" s="6"/>
    </row>
    <row r="22" spans="1:1" ht="12" customHeight="1" x14ac:dyDescent="0.25">
      <c r="A22" s="6"/>
    </row>
    <row r="23" spans="1:1" ht="12" customHeight="1" x14ac:dyDescent="0.25">
      <c r="A23" s="6"/>
    </row>
    <row r="24" spans="1:1" ht="12" customHeight="1" x14ac:dyDescent="0.25">
      <c r="A24" s="6"/>
    </row>
    <row r="25" spans="1:1" ht="12" customHeight="1" x14ac:dyDescent="0.25"/>
    <row r="26" spans="1:1" ht="12" customHeight="1" x14ac:dyDescent="0.25"/>
    <row r="27" spans="1:1" ht="12" customHeight="1" x14ac:dyDescent="0.25"/>
    <row r="28" spans="1:1" ht="12" customHeight="1" x14ac:dyDescent="0.25"/>
    <row r="29" spans="1:1" ht="12" customHeight="1" x14ac:dyDescent="0.25"/>
    <row r="30" spans="1:1" ht="12" customHeight="1" x14ac:dyDescent="0.25"/>
    <row r="31" spans="1:1" ht="12" customHeight="1" x14ac:dyDescent="0.25"/>
    <row r="32" spans="1:1"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5" right="0.75" top="1" bottom="1"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showGridLines="0" workbookViewId="0">
      <selection sqref="A1:XFD1048576"/>
    </sheetView>
  </sheetViews>
  <sheetFormatPr defaultColWidth="14.44140625" defaultRowHeight="15" customHeight="1" x14ac:dyDescent="0.25"/>
  <cols>
    <col min="1" max="6" width="8.88671875" customWidth="1"/>
  </cols>
  <sheetData>
    <row r="1" ht="12" customHeight="1" x14ac:dyDescent="0.25"/>
    <row r="2" ht="12" customHeight="1" x14ac:dyDescent="0.25"/>
    <row r="3" ht="12" customHeight="1" x14ac:dyDescent="0.25"/>
    <row r="4" ht="12" customHeight="1" x14ac:dyDescent="0.25"/>
    <row r="5" ht="12" customHeight="1" x14ac:dyDescent="0.25"/>
    <row r="6" ht="12" customHeight="1" x14ac:dyDescent="0.25"/>
    <row r="7" ht="12" customHeight="1" x14ac:dyDescent="0.25"/>
    <row r="8" ht="12" customHeight="1" x14ac:dyDescent="0.25"/>
    <row r="9" ht="12" customHeight="1" x14ac:dyDescent="0.25"/>
    <row r="10" ht="12" customHeight="1" x14ac:dyDescent="0.25"/>
    <row r="11" ht="12" customHeight="1" x14ac:dyDescent="0.25"/>
    <row r="12" ht="12" customHeight="1" x14ac:dyDescent="0.25"/>
    <row r="13" ht="12" customHeight="1" x14ac:dyDescent="0.25"/>
    <row r="14" ht="12" customHeight="1" x14ac:dyDescent="0.25"/>
    <row r="15" ht="12" customHeight="1" x14ac:dyDescent="0.25"/>
    <row r="16" ht="12" customHeight="1" x14ac:dyDescent="0.25"/>
    <row r="17" ht="12" customHeight="1" x14ac:dyDescent="0.25"/>
    <row r="18" ht="12" customHeight="1" x14ac:dyDescent="0.25"/>
    <row r="19" ht="12" customHeight="1" x14ac:dyDescent="0.25"/>
    <row r="20" ht="12" customHeight="1" x14ac:dyDescent="0.25"/>
    <row r="21" ht="12" customHeight="1" x14ac:dyDescent="0.25"/>
    <row r="22" ht="12" customHeight="1" x14ac:dyDescent="0.25"/>
    <row r="23" ht="12" customHeight="1" x14ac:dyDescent="0.25"/>
    <row r="24" ht="12" customHeight="1" x14ac:dyDescent="0.25"/>
    <row r="25" ht="12" customHeight="1" x14ac:dyDescent="0.25"/>
    <row r="26" ht="12" customHeight="1" x14ac:dyDescent="0.25"/>
    <row r="27" ht="12" customHeight="1" x14ac:dyDescent="0.25"/>
    <row r="28" ht="12" customHeight="1" x14ac:dyDescent="0.25"/>
    <row r="29" ht="12" customHeight="1" x14ac:dyDescent="0.25"/>
    <row r="30" ht="12" customHeight="1" x14ac:dyDescent="0.25"/>
    <row r="31" ht="12" customHeight="1" x14ac:dyDescent="0.25"/>
    <row r="32" ht="12" customHeight="1" x14ac:dyDescent="0.25"/>
    <row r="33" ht="12" customHeight="1" x14ac:dyDescent="0.25"/>
    <row r="34" ht="12" customHeight="1" x14ac:dyDescent="0.25"/>
    <row r="35" ht="12" customHeight="1" x14ac:dyDescent="0.25"/>
    <row r="36" ht="12" customHeight="1" x14ac:dyDescent="0.25"/>
    <row r="37" ht="12" customHeight="1" x14ac:dyDescent="0.25"/>
    <row r="38" ht="12" customHeight="1" x14ac:dyDescent="0.25"/>
    <row r="39" ht="12" customHeight="1" x14ac:dyDescent="0.25"/>
    <row r="40" ht="12" customHeight="1" x14ac:dyDescent="0.25"/>
    <row r="41" ht="12" customHeight="1" x14ac:dyDescent="0.25"/>
    <row r="42" ht="12" customHeight="1" x14ac:dyDescent="0.25"/>
    <row r="43" ht="12" customHeight="1" x14ac:dyDescent="0.25"/>
    <row r="44" ht="12" customHeight="1" x14ac:dyDescent="0.25"/>
    <row r="45" ht="12" customHeight="1" x14ac:dyDescent="0.25"/>
    <row r="46" ht="12" customHeight="1" x14ac:dyDescent="0.25"/>
    <row r="47" ht="12" customHeight="1" x14ac:dyDescent="0.25"/>
    <row r="48" ht="12" customHeight="1" x14ac:dyDescent="0.25"/>
    <row r="49" ht="12" customHeight="1" x14ac:dyDescent="0.25"/>
    <row r="50" ht="12" customHeight="1" x14ac:dyDescent="0.25"/>
    <row r="51" ht="12" customHeight="1" x14ac:dyDescent="0.25"/>
    <row r="52" ht="12" customHeight="1" x14ac:dyDescent="0.25"/>
    <row r="53" ht="12" customHeight="1" x14ac:dyDescent="0.25"/>
    <row r="54" ht="12" customHeight="1" x14ac:dyDescent="0.25"/>
    <row r="55" ht="12" customHeight="1" x14ac:dyDescent="0.25"/>
    <row r="56" ht="12" customHeight="1" x14ac:dyDescent="0.25"/>
    <row r="57" ht="12" customHeight="1" x14ac:dyDescent="0.25"/>
    <row r="58" ht="12" customHeight="1" x14ac:dyDescent="0.25"/>
    <row r="59" ht="12" customHeight="1" x14ac:dyDescent="0.25"/>
    <row r="60" ht="12" customHeight="1" x14ac:dyDescent="0.25"/>
    <row r="61" ht="12" customHeight="1" x14ac:dyDescent="0.25"/>
    <row r="62" ht="12" customHeight="1" x14ac:dyDescent="0.25"/>
    <row r="63" ht="12" customHeight="1" x14ac:dyDescent="0.25"/>
    <row r="64" ht="12" customHeight="1" x14ac:dyDescent="0.25"/>
    <row r="65" ht="12" customHeight="1" x14ac:dyDescent="0.25"/>
    <row r="66" ht="12" customHeight="1" x14ac:dyDescent="0.25"/>
    <row r="67" ht="12" customHeight="1" x14ac:dyDescent="0.25"/>
    <row r="68" ht="12" customHeight="1" x14ac:dyDescent="0.25"/>
    <row r="69" ht="12" customHeight="1" x14ac:dyDescent="0.25"/>
    <row r="70" ht="12" customHeight="1" x14ac:dyDescent="0.25"/>
    <row r="71" ht="12" customHeight="1" x14ac:dyDescent="0.25"/>
    <row r="72" ht="12" customHeight="1" x14ac:dyDescent="0.25"/>
    <row r="73" ht="12" customHeight="1" x14ac:dyDescent="0.25"/>
    <row r="74" ht="12" customHeight="1" x14ac:dyDescent="0.25"/>
    <row r="75" ht="12" customHeight="1" x14ac:dyDescent="0.25"/>
    <row r="76" ht="12" customHeight="1" x14ac:dyDescent="0.25"/>
    <row r="77" ht="12" customHeight="1" x14ac:dyDescent="0.25"/>
    <row r="78" ht="12" customHeight="1" x14ac:dyDescent="0.25"/>
    <row r="79" ht="12" customHeight="1" x14ac:dyDescent="0.25"/>
    <row r="80" ht="12" customHeight="1" x14ac:dyDescent="0.25"/>
    <row r="81" ht="12" customHeight="1" x14ac:dyDescent="0.25"/>
    <row r="82" ht="12" customHeight="1" x14ac:dyDescent="0.25"/>
    <row r="83" ht="12" customHeight="1" x14ac:dyDescent="0.25"/>
    <row r="84" ht="12" customHeight="1" x14ac:dyDescent="0.25"/>
    <row r="85" ht="12" customHeight="1" x14ac:dyDescent="0.25"/>
    <row r="86" ht="12" customHeight="1" x14ac:dyDescent="0.25"/>
    <row r="87" ht="12" customHeight="1" x14ac:dyDescent="0.25"/>
    <row r="88" ht="12" customHeight="1" x14ac:dyDescent="0.25"/>
    <row r="89" ht="12" customHeight="1" x14ac:dyDescent="0.25"/>
    <row r="90" ht="12" customHeight="1" x14ac:dyDescent="0.25"/>
    <row r="91" ht="12" customHeight="1" x14ac:dyDescent="0.25"/>
    <row r="92" ht="12" customHeight="1" x14ac:dyDescent="0.25"/>
    <row r="93" ht="12" customHeight="1" x14ac:dyDescent="0.25"/>
    <row r="94" ht="12" customHeight="1" x14ac:dyDescent="0.25"/>
    <row r="95" ht="12" customHeight="1" x14ac:dyDescent="0.25"/>
    <row r="96" ht="12" customHeight="1" x14ac:dyDescent="0.25"/>
    <row r="97" ht="12" customHeight="1" x14ac:dyDescent="0.25"/>
    <row r="98" ht="12" customHeight="1" x14ac:dyDescent="0.25"/>
    <row r="99" ht="12" customHeight="1" x14ac:dyDescent="0.25"/>
    <row r="100" ht="12" customHeight="1" x14ac:dyDescent="0.25"/>
    <row r="101" ht="12" customHeight="1" x14ac:dyDescent="0.25"/>
    <row r="102" ht="12" customHeight="1" x14ac:dyDescent="0.25"/>
    <row r="103" ht="12" customHeight="1" x14ac:dyDescent="0.25"/>
    <row r="104" ht="12" customHeight="1" x14ac:dyDescent="0.25"/>
    <row r="105" ht="12" customHeight="1" x14ac:dyDescent="0.25"/>
    <row r="106" ht="12" customHeight="1" x14ac:dyDescent="0.25"/>
    <row r="107" ht="12" customHeight="1" x14ac:dyDescent="0.25"/>
    <row r="108" ht="12" customHeight="1" x14ac:dyDescent="0.25"/>
    <row r="109" ht="12" customHeight="1" x14ac:dyDescent="0.25"/>
    <row r="110" ht="12" customHeight="1" x14ac:dyDescent="0.25"/>
    <row r="111" ht="12" customHeight="1" x14ac:dyDescent="0.25"/>
    <row r="112" ht="12" customHeight="1" x14ac:dyDescent="0.25"/>
    <row r="113" ht="12" customHeight="1" x14ac:dyDescent="0.25"/>
    <row r="114" ht="12" customHeight="1" x14ac:dyDescent="0.25"/>
    <row r="115" ht="12" customHeight="1" x14ac:dyDescent="0.25"/>
    <row r="116" ht="12" customHeight="1" x14ac:dyDescent="0.25"/>
    <row r="117" ht="12" customHeight="1" x14ac:dyDescent="0.25"/>
    <row r="118" ht="12" customHeight="1" x14ac:dyDescent="0.25"/>
    <row r="119" ht="12" customHeight="1" x14ac:dyDescent="0.25"/>
    <row r="120" ht="12" customHeight="1" x14ac:dyDescent="0.25"/>
    <row r="121" ht="12" customHeight="1" x14ac:dyDescent="0.25"/>
    <row r="122" ht="12" customHeight="1" x14ac:dyDescent="0.25"/>
    <row r="123" ht="12" customHeight="1" x14ac:dyDescent="0.25"/>
    <row r="124" ht="12" customHeight="1" x14ac:dyDescent="0.25"/>
    <row r="125" ht="12" customHeight="1" x14ac:dyDescent="0.25"/>
    <row r="126" ht="12" customHeight="1" x14ac:dyDescent="0.25"/>
    <row r="127" ht="12" customHeight="1" x14ac:dyDescent="0.25"/>
    <row r="128" ht="12" customHeight="1" x14ac:dyDescent="0.25"/>
    <row r="129" ht="12" customHeight="1" x14ac:dyDescent="0.25"/>
    <row r="130" ht="12" customHeight="1" x14ac:dyDescent="0.25"/>
    <row r="131" ht="12" customHeight="1" x14ac:dyDescent="0.25"/>
    <row r="132" ht="12" customHeight="1" x14ac:dyDescent="0.25"/>
    <row r="133" ht="12" customHeight="1" x14ac:dyDescent="0.25"/>
    <row r="134" ht="12" customHeight="1" x14ac:dyDescent="0.25"/>
    <row r="135" ht="12" customHeight="1" x14ac:dyDescent="0.25"/>
    <row r="136" ht="12" customHeight="1" x14ac:dyDescent="0.25"/>
    <row r="137" ht="12" customHeight="1" x14ac:dyDescent="0.25"/>
    <row r="138" ht="12" customHeight="1" x14ac:dyDescent="0.25"/>
    <row r="139" ht="12" customHeight="1" x14ac:dyDescent="0.25"/>
    <row r="140" ht="12" customHeight="1" x14ac:dyDescent="0.25"/>
    <row r="141" ht="12" customHeight="1" x14ac:dyDescent="0.25"/>
    <row r="142" ht="12" customHeight="1" x14ac:dyDescent="0.25"/>
    <row r="143" ht="12" customHeight="1" x14ac:dyDescent="0.25"/>
    <row r="144" ht="12" customHeight="1" x14ac:dyDescent="0.25"/>
    <row r="145" ht="12" customHeight="1" x14ac:dyDescent="0.25"/>
    <row r="146" ht="12" customHeight="1" x14ac:dyDescent="0.25"/>
    <row r="147" ht="12" customHeight="1" x14ac:dyDescent="0.25"/>
    <row r="148" ht="12" customHeight="1" x14ac:dyDescent="0.25"/>
    <row r="149" ht="12" customHeight="1" x14ac:dyDescent="0.25"/>
    <row r="150" ht="12" customHeight="1" x14ac:dyDescent="0.25"/>
    <row r="151" ht="12" customHeight="1" x14ac:dyDescent="0.25"/>
    <row r="152" ht="12" customHeight="1" x14ac:dyDescent="0.25"/>
    <row r="153" ht="12" customHeight="1" x14ac:dyDescent="0.25"/>
    <row r="154" ht="12" customHeight="1" x14ac:dyDescent="0.25"/>
    <row r="155" ht="12" customHeight="1" x14ac:dyDescent="0.25"/>
    <row r="156" ht="12" customHeight="1" x14ac:dyDescent="0.25"/>
    <row r="157" ht="12" customHeight="1" x14ac:dyDescent="0.25"/>
    <row r="158" ht="12" customHeight="1" x14ac:dyDescent="0.25"/>
    <row r="159" ht="12" customHeight="1" x14ac:dyDescent="0.25"/>
    <row r="160" ht="12" customHeight="1" x14ac:dyDescent="0.25"/>
    <row r="161" ht="12" customHeight="1" x14ac:dyDescent="0.25"/>
    <row r="162" ht="12" customHeight="1" x14ac:dyDescent="0.25"/>
    <row r="163" ht="12" customHeight="1" x14ac:dyDescent="0.25"/>
    <row r="164" ht="12" customHeight="1" x14ac:dyDescent="0.25"/>
    <row r="165" ht="12" customHeight="1" x14ac:dyDescent="0.25"/>
    <row r="166" ht="12" customHeight="1" x14ac:dyDescent="0.25"/>
    <row r="167" ht="12" customHeight="1" x14ac:dyDescent="0.25"/>
    <row r="168" ht="12" customHeight="1" x14ac:dyDescent="0.25"/>
    <row r="169" ht="12" customHeight="1" x14ac:dyDescent="0.25"/>
    <row r="170" ht="12" customHeight="1" x14ac:dyDescent="0.25"/>
    <row r="171" ht="12" customHeight="1" x14ac:dyDescent="0.25"/>
    <row r="172" ht="12" customHeight="1" x14ac:dyDescent="0.25"/>
    <row r="173" ht="12" customHeight="1" x14ac:dyDescent="0.25"/>
    <row r="174" ht="12" customHeight="1" x14ac:dyDescent="0.25"/>
    <row r="175" ht="12" customHeight="1" x14ac:dyDescent="0.25"/>
    <row r="176" ht="12" customHeight="1" x14ac:dyDescent="0.25"/>
    <row r="177" ht="12" customHeight="1" x14ac:dyDescent="0.25"/>
    <row r="178" ht="12" customHeight="1" x14ac:dyDescent="0.25"/>
    <row r="179" ht="12" customHeight="1" x14ac:dyDescent="0.25"/>
    <row r="180" ht="12" customHeight="1" x14ac:dyDescent="0.25"/>
    <row r="181" ht="12" customHeight="1" x14ac:dyDescent="0.25"/>
    <row r="182" ht="12" customHeight="1" x14ac:dyDescent="0.25"/>
    <row r="183" ht="12" customHeight="1" x14ac:dyDescent="0.25"/>
    <row r="184" ht="12" customHeight="1" x14ac:dyDescent="0.25"/>
    <row r="185" ht="12" customHeight="1" x14ac:dyDescent="0.25"/>
    <row r="186" ht="12" customHeight="1" x14ac:dyDescent="0.25"/>
    <row r="187" ht="12" customHeight="1" x14ac:dyDescent="0.25"/>
    <row r="188" ht="12" customHeight="1" x14ac:dyDescent="0.25"/>
    <row r="189" ht="12" customHeight="1" x14ac:dyDescent="0.25"/>
    <row r="190" ht="12" customHeight="1" x14ac:dyDescent="0.25"/>
    <row r="191" ht="12" customHeight="1" x14ac:dyDescent="0.25"/>
    <row r="192" ht="12" customHeight="1" x14ac:dyDescent="0.25"/>
    <row r="193" ht="12" customHeight="1" x14ac:dyDescent="0.25"/>
    <row r="194" ht="12" customHeight="1" x14ac:dyDescent="0.25"/>
    <row r="195" ht="12" customHeight="1" x14ac:dyDescent="0.25"/>
    <row r="196" ht="12" customHeight="1" x14ac:dyDescent="0.25"/>
    <row r="197" ht="12" customHeight="1" x14ac:dyDescent="0.25"/>
    <row r="198" ht="12" customHeight="1" x14ac:dyDescent="0.25"/>
    <row r="199" ht="12" customHeight="1" x14ac:dyDescent="0.25"/>
    <row r="200" ht="12" customHeight="1" x14ac:dyDescent="0.25"/>
    <row r="201" ht="12" customHeight="1" x14ac:dyDescent="0.25"/>
    <row r="202" ht="12" customHeight="1" x14ac:dyDescent="0.25"/>
    <row r="203" ht="12" customHeight="1" x14ac:dyDescent="0.25"/>
    <row r="204" ht="12" customHeight="1" x14ac:dyDescent="0.25"/>
    <row r="205" ht="12" customHeight="1" x14ac:dyDescent="0.25"/>
    <row r="206" ht="12" customHeight="1" x14ac:dyDescent="0.25"/>
    <row r="207" ht="12" customHeight="1" x14ac:dyDescent="0.25"/>
    <row r="208" ht="12" customHeight="1" x14ac:dyDescent="0.25"/>
    <row r="209" ht="12" customHeight="1" x14ac:dyDescent="0.25"/>
    <row r="210" ht="12" customHeight="1" x14ac:dyDescent="0.25"/>
    <row r="211" ht="12" customHeight="1" x14ac:dyDescent="0.25"/>
    <row r="212" ht="12" customHeight="1" x14ac:dyDescent="0.25"/>
    <row r="213" ht="12" customHeight="1" x14ac:dyDescent="0.25"/>
    <row r="214" ht="12" customHeight="1" x14ac:dyDescent="0.25"/>
    <row r="215" ht="12" customHeight="1" x14ac:dyDescent="0.25"/>
    <row r="216" ht="12" customHeight="1" x14ac:dyDescent="0.25"/>
    <row r="217" ht="12" customHeight="1" x14ac:dyDescent="0.25"/>
    <row r="218" ht="12" customHeight="1" x14ac:dyDescent="0.25"/>
    <row r="219" ht="12" customHeight="1" x14ac:dyDescent="0.25"/>
    <row r="220" ht="12"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xWedbpiLj7WtO722povupnLAnjeGBLrg8x3mgKQWGW2iPTsRmQcI70LIU1EUG07jUJVEhEAcZpDHRsnIUetNsw==" saltValue="AH9xdJ+aabf0OgX13pdC5g==" spinCount="100000" sheet="1" objects="1" scenarios="1"/>
  <pageMargins left="0.7" right="0.7" top="0.75" bottom="0.75" header="0" footer="0"/>
  <pageSetup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604970-0F1B-4016-A296-A527ED17B40A}"/>
</file>

<file path=customXml/itemProps2.xml><?xml version="1.0" encoding="utf-8"?>
<ds:datastoreItem xmlns:ds="http://schemas.openxmlformats.org/officeDocument/2006/customXml" ds:itemID="{9A23425A-14B1-4B51-BDD6-3C0C31DE70E2}"/>
</file>

<file path=customXml/itemProps3.xml><?xml version="1.0" encoding="utf-8"?>
<ds:datastoreItem xmlns:ds="http://schemas.openxmlformats.org/officeDocument/2006/customXml" ds:itemID="{E622E61D-5DD8-4B75-9E2A-4238E72F291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SDS Budget</vt:lpstr>
      <vt:lpstr>Instructions</vt:lpstr>
      <vt:lpstr>Budget Mod</vt:lpstr>
      <vt:lpstr>App.K Budget Mod (ends 6-30-22)</vt:lpstr>
      <vt:lpstr>BudModInstr</vt:lpstr>
      <vt:lpstr>My Notes</vt:lpstr>
      <vt:lpstr>Waiver Service Summary</vt:lpstr>
      <vt:lpstr>'SDS Budget'!Print_Area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Sutton</dc:creator>
  <cp:lastModifiedBy>Rhonda</cp:lastModifiedBy>
  <cp:lastPrinted>2022-04-06T20:28:06Z</cp:lastPrinted>
  <dcterms:created xsi:type="dcterms:W3CDTF">2009-01-29T00:52:22Z</dcterms:created>
  <dcterms:modified xsi:type="dcterms:W3CDTF">2022-04-07T19:53:16Z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